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UVOD" sheetId="1" r:id="rId1"/>
    <sheet name="CAST_I_1_PRIJMY" sheetId="2" r:id="rId2"/>
    <sheet name="CAST_I_1_VYDAVKY" sheetId="3" r:id="rId3"/>
    <sheet name="CAST_I_2_PRIJMY" sheetId="4" r:id="rId4"/>
    <sheet name="CAST_I_2_VYDAVKY" sheetId="5" r:id="rId5"/>
    <sheet name="CAST_II_PRIJMY" sheetId="6" r:id="rId6"/>
    <sheet name="CAST_II_VYDAVKY" sheetId="7" r:id="rId7"/>
    <sheet name="CAST_III_PRIJMY" sheetId="8" r:id="rId8"/>
    <sheet name="CAST_III_VYDAVKY" sheetId="9" r:id="rId9"/>
    <sheet name="PARAM" sheetId="10" r:id="rId10"/>
  </sheets>
  <definedNames>
    <definedName name="_xlnm.Print_Titles" localSheetId="1">'CAST_I_1_PRIJMY'!$4:$6</definedName>
    <definedName name="_xlnm.Print_Titles" localSheetId="2">'CAST_I_1_VYDAVKY'!$4:$6</definedName>
    <definedName name="_xlnm.Print_Titles" localSheetId="3">'CAST_I_2_PRIJMY'!$4:$6</definedName>
    <definedName name="_xlnm.Print_Titles" localSheetId="4">'CAST_I_2_VYDAVKY'!$4:$6</definedName>
    <definedName name="_xlnm.Print_Titles" localSheetId="5">'CAST_II_PRIJMY'!$3:$5</definedName>
    <definedName name="_xlnm.Print_Titles" localSheetId="6">'CAST_II_VYDAVKY'!$3:$5</definedName>
    <definedName name="_xlnm.Print_Area" localSheetId="1">'CAST_I_1_PRIJMY'!$A:$G</definedName>
    <definedName name="_xlnm.Print_Area" localSheetId="2">'CAST_I_1_VYDAVKY'!$A:$L</definedName>
    <definedName name="_xlnm.Print_Area" localSheetId="3">'CAST_I_2_PRIJMY'!$A:$G</definedName>
    <definedName name="_xlnm.Print_Area" localSheetId="4">'CAST_I_2_VYDAVKY'!$A:$L</definedName>
    <definedName name="_xlnm.Print_Area" localSheetId="5">'CAST_II_PRIJMY'!$A:$H</definedName>
    <definedName name="_xlnm.Print_Area" localSheetId="6">'CAST_II_VYDAVKY'!$A:$L</definedName>
  </definedNames>
  <calcPr fullCalcOnLoad="1"/>
</workbook>
</file>

<file path=xl/sharedStrings.xml><?xml version="1.0" encoding="utf-8"?>
<sst xmlns="http://schemas.openxmlformats.org/spreadsheetml/2006/main" count="1092" uniqueCount="210">
  <si>
    <t>Fin 1 - 12</t>
  </si>
  <si>
    <t>Finančný výkaz o plnení rozpočtu a o nerozpočtovaných pohyboch na účtoch subjektu verejnej správy</t>
  </si>
  <si>
    <t xml:space="preserve">  k 31.12.2013</t>
  </si>
  <si>
    <t>(v eurách zaokrúhlene na dve desatinné miesta)</t>
  </si>
  <si>
    <t>IČO</t>
  </si>
  <si>
    <t>Mesiac</t>
  </si>
  <si>
    <t>Rok</t>
  </si>
  <si>
    <t xml:space="preserve">Kód okresu </t>
  </si>
  <si>
    <t xml:space="preserve">Kód obce </t>
  </si>
  <si>
    <t>00318035</t>
  </si>
  <si>
    <t>12</t>
  </si>
  <si>
    <t>2013</t>
  </si>
  <si>
    <t>307</t>
  </si>
  <si>
    <t>513938</t>
  </si>
  <si>
    <t>Názov subjektu verejnej správy</t>
  </si>
  <si>
    <t>Obec Cavoj</t>
  </si>
  <si>
    <t/>
  </si>
  <si>
    <t xml:space="preserve">Právna forma </t>
  </si>
  <si>
    <t>Obec</t>
  </si>
  <si>
    <t xml:space="preserve">Sídlo </t>
  </si>
  <si>
    <t>Ulica a číslo</t>
  </si>
  <si>
    <t>.</t>
  </si>
  <si>
    <t>PSČ</t>
  </si>
  <si>
    <t>Názov obce</t>
  </si>
  <si>
    <t>97229</t>
  </si>
  <si>
    <t>Cavoj</t>
  </si>
  <si>
    <t>Smerové číslo telefónu</t>
  </si>
  <si>
    <t>Číslo telefónu</t>
  </si>
  <si>
    <t>Číslo faxu</t>
  </si>
  <si>
    <t>e-mailová adresa</t>
  </si>
  <si>
    <t>Podpisový záznam osoby zodpovednej za zostavenie finančného výkazu:</t>
  </si>
  <si>
    <t>Podpisový záznam štatutárneho orgánu alebo člena štatutárneho orgánu subjektu verejnej správy:</t>
  </si>
  <si>
    <t>Časť I. Príjmy a výdavky rozpočtu subjektu verejnej správy</t>
  </si>
  <si>
    <t>Bežný rozpočet</t>
  </si>
  <si>
    <t xml:space="preserve">1.1.Príjmy </t>
  </si>
  <si>
    <t>Zdroj</t>
  </si>
  <si>
    <t>Položka</t>
  </si>
  <si>
    <t>Podpoložka</t>
  </si>
  <si>
    <t>Názov</t>
  </si>
  <si>
    <t>Schválený rozpočet</t>
  </si>
  <si>
    <t>Rozpočet po zmenách</t>
  </si>
  <si>
    <t>Skutočnosť k 31.12.2013</t>
  </si>
  <si>
    <t>a</t>
  </si>
  <si>
    <t>b</t>
  </si>
  <si>
    <t>c</t>
  </si>
  <si>
    <t>d</t>
  </si>
  <si>
    <t>2</t>
  </si>
  <si>
    <t>3</t>
  </si>
  <si>
    <t xml:space="preserve">111 </t>
  </si>
  <si>
    <t>312</t>
  </si>
  <si>
    <t>001</t>
  </si>
  <si>
    <t>Tuzemské bežné transfery v rámci VS zo ŠR okrem preneseného výkonu štátnej správy</t>
  </si>
  <si>
    <t>012</t>
  </si>
  <si>
    <t>Tuzemské bežné transfery v rámci VS zo ŠR na úhradu nákladov preneseného výkonu štátnej správy</t>
  </si>
  <si>
    <t xml:space="preserve">41  </t>
  </si>
  <si>
    <t>111</t>
  </si>
  <si>
    <t>003</t>
  </si>
  <si>
    <t>Výnos dane z príjmov poukázaný územnej samospráve</t>
  </si>
  <si>
    <t>121</t>
  </si>
  <si>
    <t>Daň z pozemkov</t>
  </si>
  <si>
    <t>002</t>
  </si>
  <si>
    <t>Daň zo stavieb</t>
  </si>
  <si>
    <t>133</t>
  </si>
  <si>
    <t>Daň za psa</t>
  </si>
  <si>
    <t>Daň za nevýherné hracie prístroje</t>
  </si>
  <si>
    <t>006</t>
  </si>
  <si>
    <t>Daň za ubytovanie</t>
  </si>
  <si>
    <t>013</t>
  </si>
  <si>
    <t>Daň za komunálne odpady a drobné stavebné odpady</t>
  </si>
  <si>
    <t>212</t>
  </si>
  <si>
    <t>Príjmy z prenajatých budov, priestorov a objektov</t>
  </si>
  <si>
    <t>221</t>
  </si>
  <si>
    <t>004</t>
  </si>
  <si>
    <t>Ostatné administratívne poplatky</t>
  </si>
  <si>
    <t>223</t>
  </si>
  <si>
    <t>Poplatky a platby za predaj výrobkov, tovarov a služieb</t>
  </si>
  <si>
    <t>Poplatky a platby za stravné</t>
  </si>
  <si>
    <t>Poplatky a platby za prebytočný hnuteľný majetok</t>
  </si>
  <si>
    <t>243</t>
  </si>
  <si>
    <t xml:space="preserve">   </t>
  </si>
  <si>
    <t>Úroky z tuzemských účtov finančného hospodárenia</t>
  </si>
  <si>
    <t>291</t>
  </si>
  <si>
    <t>008</t>
  </si>
  <si>
    <t>Vrátené prostriedky od ostatných sybjektov verejnej správy</t>
  </si>
  <si>
    <t>292</t>
  </si>
  <si>
    <t>Príjmy z odvodov z hazardných hier a iných podobných hier</t>
  </si>
  <si>
    <t>017</t>
  </si>
  <si>
    <t>Príjmy z vratiek</t>
  </si>
  <si>
    <t>007</t>
  </si>
  <si>
    <t>Tuzemské bežné transfery v rámci VS z rozpočtu obce</t>
  </si>
  <si>
    <t>Úhrn</t>
  </si>
  <si>
    <t xml:space="preserve">1.2. Výdavky </t>
  </si>
  <si>
    <t>Program</t>
  </si>
  <si>
    <t>Oddiel</t>
  </si>
  <si>
    <t>Skupina</t>
  </si>
  <si>
    <t>Trieda</t>
  </si>
  <si>
    <t>Podtrieda</t>
  </si>
  <si>
    <t>e</t>
  </si>
  <si>
    <t>f</t>
  </si>
  <si>
    <t>g</t>
  </si>
  <si>
    <t>h</t>
  </si>
  <si>
    <t>i</t>
  </si>
  <si>
    <t>1</t>
  </si>
  <si>
    <t xml:space="preserve">       </t>
  </si>
  <si>
    <t>01</t>
  </si>
  <si>
    <t>6</t>
  </si>
  <si>
    <t>611</t>
  </si>
  <si>
    <t>Tarifný plat,osobný plat,zákl.plat,funk.plat...vrátane ich náhrad</t>
  </si>
  <si>
    <t>631</t>
  </si>
  <si>
    <t>Cestovné náhrady - tuzemské</t>
  </si>
  <si>
    <t>632</t>
  </si>
  <si>
    <t>Energie</t>
  </si>
  <si>
    <t>Poštové služby a telekomunikačné služby</t>
  </si>
  <si>
    <t>633</t>
  </si>
  <si>
    <t>Všeobecný materiál</t>
  </si>
  <si>
    <t>009</t>
  </si>
  <si>
    <t>Knihy,časopisy,noviny,učebnice,učebné a kompenzačné pomôcky</t>
  </si>
  <si>
    <t>015</t>
  </si>
  <si>
    <t>Palivá ako zdroj energie</t>
  </si>
  <si>
    <t>635</t>
  </si>
  <si>
    <t>Rutinná a štandardná údržba budov, objektov alebo ich častí</t>
  </si>
  <si>
    <t>642</t>
  </si>
  <si>
    <t>026</t>
  </si>
  <si>
    <t>Transfery na dávku v hmotnej núdzi a príspevky k dávke</t>
  </si>
  <si>
    <t>0</t>
  </si>
  <si>
    <t xml:space="preserve"> </t>
  </si>
  <si>
    <t>634</t>
  </si>
  <si>
    <t>Palivo, mazivá, oleje, špeciálne kvapaliny</t>
  </si>
  <si>
    <t>637</t>
  </si>
  <si>
    <t>Všeobecné služby</t>
  </si>
  <si>
    <t>Cestovné náhrady</t>
  </si>
  <si>
    <t>014</t>
  </si>
  <si>
    <t>Stravovanie</t>
  </si>
  <si>
    <t>Odmeny a príspevky</t>
  </si>
  <si>
    <t>04</t>
  </si>
  <si>
    <t>5</t>
  </si>
  <si>
    <t>05</t>
  </si>
  <si>
    <t>621</t>
  </si>
  <si>
    <t>Poistné do Všeobecnej zdravotnej poisťovne</t>
  </si>
  <si>
    <t>623</t>
  </si>
  <si>
    <t>Poistné do ostatných zdravotných poisťovní</t>
  </si>
  <si>
    <t>625</t>
  </si>
  <si>
    <t>Poistné do Sociálnej poisťovne na nemocenské poistenie</t>
  </si>
  <si>
    <t>Poistné do Sociálnej poisťovne na starobné poistenie</t>
  </si>
  <si>
    <t>Poistné do Sociálnej poisťovne na úrazové poistenie</t>
  </si>
  <si>
    <t>Poistné do Sociálnej poisťovne na invalidné poistenie</t>
  </si>
  <si>
    <t>005</t>
  </si>
  <si>
    <t>Poistné do Sociálnej poisťovne na poistenie v nezamestnanosti</t>
  </si>
  <si>
    <t>Poistné do Sociálnej poisťovne do rezervného fondu solidarity</t>
  </si>
  <si>
    <t>Výpočtová technika</t>
  </si>
  <si>
    <t>Telekomunikačná technika</t>
  </si>
  <si>
    <t>010</t>
  </si>
  <si>
    <t>Pracovné odevy, obuv a pracovné pomôcky</t>
  </si>
  <si>
    <t>016</t>
  </si>
  <si>
    <t>Reprezentačné</t>
  </si>
  <si>
    <t>Servis, údržba, opravy a výdavky s tým spojené</t>
  </si>
  <si>
    <t>Poistenie</t>
  </si>
  <si>
    <t>Karty, známky, poplatky</t>
  </si>
  <si>
    <t>Rutinná a štandardná údržba výpočtovej techniky</t>
  </si>
  <si>
    <t>Rutinná a štandardná údržba prevádzkových strojov,prístrojov,zariadení,techniky a náradia</t>
  </si>
  <si>
    <t>636</t>
  </si>
  <si>
    <t>Nájomne za nájom prevádzkových strojov,prístrojov,zariadení,techniky a náradia</t>
  </si>
  <si>
    <t>Školenia,kurzy,semináre,porady,konferencie,sympóziá</t>
  </si>
  <si>
    <t>Konkurzy a súťaže</t>
  </si>
  <si>
    <t>Špeciálne služby</t>
  </si>
  <si>
    <t>011</t>
  </si>
  <si>
    <t>Štúdie, expertízy, posudky</t>
  </si>
  <si>
    <t>Poplatky a odvody</t>
  </si>
  <si>
    <t>Poistné</t>
  </si>
  <si>
    <t>023</t>
  </si>
  <si>
    <t>Kolkové známky</t>
  </si>
  <si>
    <t>027</t>
  </si>
  <si>
    <t>Odmeny pracovníkov mimopracovného pomeru</t>
  </si>
  <si>
    <t>Transfery na členské príspevky</t>
  </si>
  <si>
    <t>651</t>
  </si>
  <si>
    <t>Splácanie úrokov v tuzemsku banke a pobočke zahraničnej banky</t>
  </si>
  <si>
    <t>03</t>
  </si>
  <si>
    <t>06</t>
  </si>
  <si>
    <t>4</t>
  </si>
  <si>
    <t>08</t>
  </si>
  <si>
    <t>641</t>
  </si>
  <si>
    <t>Transfery v rámci VS obci okrem transferu na úhradu nákladov preneseného výkonu štátnej správy</t>
  </si>
  <si>
    <t>9</t>
  </si>
  <si>
    <t>Propagácia, reklama a inzercia</t>
  </si>
  <si>
    <t>10</t>
  </si>
  <si>
    <t>Kapitálový rozpočet</t>
  </si>
  <si>
    <t>1.1. Príjmy</t>
  </si>
  <si>
    <t>233</t>
  </si>
  <si>
    <t>Príjem z predaja pozemkov</t>
  </si>
  <si>
    <t>Časť II. Finančné operácie subjektu verejnej správy a pohyby na mimorozpočtových účtoch štátnych rozpočtových organizácií</t>
  </si>
  <si>
    <t>2.1. Príjmové operácie</t>
  </si>
  <si>
    <t>Kód účtu</t>
  </si>
  <si>
    <t>2.2. Výdavkové operácie</t>
  </si>
  <si>
    <t xml:space="preserve">52  </t>
  </si>
  <si>
    <t>821</t>
  </si>
  <si>
    <t>Splácanie tuzemskej  istiny z bankových úverov dlhodobých</t>
  </si>
  <si>
    <t xml:space="preserve">Časť III. Podnikateľská činnosť subjektu verejnej správy, príjmy a výdavky zariadení školského stravovania a iné nerozpočtované príjmy a výdavky </t>
  </si>
  <si>
    <t xml:space="preserve">Časť III. Podnikateľská činnosť subjektu verejnej správy, príjmy a výdavky zariadení školského stravovania a iné nerozpočtované príjmy a výdavky  </t>
  </si>
  <si>
    <t>CAST_I_1_PRIJMY</t>
  </si>
  <si>
    <t>CAST_I_1_VYDAVKY</t>
  </si>
  <si>
    <t>CAST_I_2_PRIJMY</t>
  </si>
  <si>
    <t>CAST_I_2_VYDAVKY</t>
  </si>
  <si>
    <t>CAST_II_PRIJMY</t>
  </si>
  <si>
    <t>CAST_II_VYDAVKY</t>
  </si>
  <si>
    <t>CAST_III_PRIJMY</t>
  </si>
  <si>
    <t>CAST_III_VYDAVKY</t>
  </si>
  <si>
    <t>POCET_RIADKOV</t>
  </si>
  <si>
    <t>POCET_STLPCOV</t>
  </si>
  <si>
    <t>POCET_RIADKOV_HLAVICKY</t>
  </si>
  <si>
    <t>Zostavený dňa:31.12.2013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</si>
</sst>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</numFmts>
  <fonts count="42"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ahoma"/>
      <family val="0"/>
    </font>
    <font>
      <b/>
      <sz val="14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 vertical="justify"/>
      <protection/>
    </xf>
    <xf numFmtId="0" fontId="0" fillId="0" borderId="0" xfId="0" applyNumberFormat="1" applyFont="1" applyFill="1" applyBorder="1" applyAlignment="1" applyProtection="1">
      <alignment horizontal="left" vertical="justify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2" fontId="2" fillId="0" borderId="15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left" vertical="top" wrapText="1"/>
      <protection locked="0"/>
    </xf>
    <xf numFmtId="0" fontId="7" fillId="0" borderId="17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9" xfId="0" applyNumberFormat="1" applyFont="1" applyFill="1" applyBorder="1" applyAlignment="1" applyProtection="1">
      <alignment horizontal="left" vertical="top" wrapText="1"/>
      <protection locked="0"/>
    </xf>
    <xf numFmtId="0" fontId="7" fillId="0" borderId="20" xfId="0" applyNumberFormat="1" applyFont="1" applyFill="1" applyBorder="1" applyAlignment="1" applyProtection="1">
      <alignment horizontal="left" vertical="top" wrapText="1"/>
      <protection locked="0"/>
    </xf>
    <xf numFmtId="0" fontId="7" fillId="0" borderId="21" xfId="0" applyNumberFormat="1" applyFont="1" applyFill="1" applyBorder="1" applyAlignment="1" applyProtection="1">
      <alignment horizontal="left" vertical="top" wrapText="1"/>
      <protection locked="0"/>
    </xf>
    <xf numFmtId="0" fontId="7" fillId="0" borderId="22" xfId="0" applyNumberFormat="1" applyFont="1" applyFill="1" applyBorder="1" applyAlignment="1" applyProtection="1">
      <alignment horizontal="left" vertical="top" wrapText="1"/>
      <protection locked="0"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 vertical="justify"/>
      <protection/>
    </xf>
    <xf numFmtId="0" fontId="2" fillId="0" borderId="12" xfId="0" applyNumberFormat="1" applyFont="1" applyFill="1" applyBorder="1" applyAlignment="1" applyProtection="1">
      <alignment horizontal="center" vertical="justify"/>
      <protection/>
    </xf>
    <xf numFmtId="0" fontId="2" fillId="0" borderId="13" xfId="0" applyNumberFormat="1" applyFont="1" applyFill="1" applyBorder="1" applyAlignment="1" applyProtection="1">
      <alignment horizontal="center" vertical="justify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1" fontId="3" fillId="0" borderId="21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4"/>
  <sheetViews>
    <sheetView tabSelected="1" zoomScalePageLayoutView="0" workbookViewId="0" topLeftCell="A1">
      <selection activeCell="D9" sqref="D9"/>
    </sheetView>
  </sheetViews>
  <sheetFormatPr defaultColWidth="10.28125" defaultRowHeight="12.75" customHeight="1"/>
  <cols>
    <col min="1" max="33" width="2.57421875" style="1" customWidth="1"/>
    <col min="34" max="34" width="9.57421875" style="1" customWidth="1"/>
    <col min="35" max="35" width="11.140625" style="1" customWidth="1"/>
    <col min="36" max="36" width="8.421875" style="1" customWidth="1"/>
    <col min="37" max="37" width="9.421875" style="1" customWidth="1"/>
  </cols>
  <sheetData>
    <row r="1" spans="1:3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6"/>
      <c r="N3" s="6"/>
      <c r="O3" s="6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N5" s="47"/>
      <c r="O5" s="47"/>
      <c r="P5" s="47"/>
      <c r="Q5" s="47"/>
      <c r="R5" s="47"/>
    </row>
    <row r="6" spans="1:3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Z6" s="8"/>
      <c r="AA6" s="9"/>
      <c r="AB6" s="9"/>
      <c r="AC6" s="9"/>
      <c r="AD6" s="9"/>
      <c r="AE6" s="9"/>
      <c r="AF6" s="9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T7" s="70" t="s">
        <v>0</v>
      </c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2"/>
      <c r="AG7" s="10"/>
      <c r="AH7" s="11"/>
      <c r="AI7" s="11"/>
      <c r="AJ7" s="11"/>
      <c r="AK7" s="12"/>
    </row>
    <row r="8" spans="1:37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N8" s="13"/>
      <c r="O8" s="13"/>
      <c r="P8" s="13"/>
      <c r="Q8" s="13"/>
      <c r="AK8" s="12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AK9" s="12"/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AK10" s="12"/>
    </row>
    <row r="11" spans="1:37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AK11" s="12"/>
    </row>
    <row r="12" spans="1:37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AK12" s="12"/>
    </row>
    <row r="13" spans="15:37" ht="12.75">
      <c r="O13" s="6"/>
      <c r="P13" s="6"/>
      <c r="Q13" s="6"/>
      <c r="R13" s="6"/>
      <c r="S13" s="6"/>
      <c r="AK13" s="12"/>
    </row>
    <row r="14" spans="2:37" ht="12.75">
      <c r="B14" s="38" t="s">
        <v>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K14" s="12"/>
    </row>
    <row r="15" spans="12:37" ht="12.75"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AK15" s="12"/>
    </row>
    <row r="16" spans="12:37" ht="12.75">
      <c r="L16" s="42"/>
      <c r="M16" s="42"/>
      <c r="N16" s="42"/>
      <c r="O16" s="42"/>
      <c r="P16" s="42"/>
      <c r="Q16" s="42"/>
      <c r="R16" s="42"/>
      <c r="S16" s="42"/>
      <c r="T16" s="42"/>
      <c r="U16" s="42"/>
      <c r="AK16" s="12"/>
    </row>
    <row r="17" spans="12:37" ht="12.75">
      <c r="L17" s="6"/>
      <c r="M17" s="48" t="s">
        <v>2</v>
      </c>
      <c r="N17" s="48"/>
      <c r="O17" s="48"/>
      <c r="P17" s="48"/>
      <c r="Q17" s="48"/>
      <c r="R17" s="48"/>
      <c r="S17" s="48"/>
      <c r="T17" s="48"/>
      <c r="U17" s="48"/>
      <c r="V17" s="48"/>
      <c r="AK17" s="12"/>
    </row>
    <row r="18" spans="1:37" ht="12.75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K18" s="12"/>
    </row>
    <row r="19" ht="12.75">
      <c r="AK19" s="12"/>
    </row>
    <row r="20" ht="12.75">
      <c r="AK20" s="12"/>
    </row>
    <row r="21" spans="2:37" ht="12.75">
      <c r="B21" s="14" t="s">
        <v>4</v>
      </c>
      <c r="C21" s="15"/>
      <c r="D21" s="15"/>
      <c r="E21" s="15"/>
      <c r="F21" s="14"/>
      <c r="G21" s="14"/>
      <c r="H21" s="16"/>
      <c r="I21" s="16"/>
      <c r="K21" s="14" t="s">
        <v>5</v>
      </c>
      <c r="L21" s="16"/>
      <c r="N21" s="15" t="s">
        <v>6</v>
      </c>
      <c r="O21" s="15"/>
      <c r="P21" s="16"/>
      <c r="Q21" s="16"/>
      <c r="R21" s="16"/>
      <c r="S21" s="46" t="s">
        <v>7</v>
      </c>
      <c r="T21" s="46"/>
      <c r="U21" s="46"/>
      <c r="V21" s="46"/>
      <c r="W21" s="46"/>
      <c r="X21" s="46"/>
      <c r="Y21" s="46" t="s">
        <v>8</v>
      </c>
      <c r="Z21" s="46"/>
      <c r="AA21" s="46"/>
      <c r="AB21" s="46"/>
      <c r="AC21" s="46"/>
      <c r="AD21" s="46"/>
      <c r="AE21" s="14"/>
      <c r="AF21" s="6"/>
      <c r="AK21" s="12"/>
    </row>
    <row r="22" spans="2:45" ht="12.75">
      <c r="B22" s="43" t="s">
        <v>9</v>
      </c>
      <c r="C22" s="44"/>
      <c r="D22" s="44"/>
      <c r="E22" s="44"/>
      <c r="F22" s="44"/>
      <c r="G22" s="44"/>
      <c r="H22" s="44"/>
      <c r="I22" s="45"/>
      <c r="K22" s="43" t="s">
        <v>10</v>
      </c>
      <c r="L22" s="45"/>
      <c r="N22" s="43" t="s">
        <v>11</v>
      </c>
      <c r="O22" s="44"/>
      <c r="P22" s="44"/>
      <c r="Q22" s="45"/>
      <c r="R22" s="17"/>
      <c r="S22" s="43" t="s">
        <v>12</v>
      </c>
      <c r="T22" s="44"/>
      <c r="U22" s="45"/>
      <c r="V22" s="17"/>
      <c r="W22" s="18"/>
      <c r="X22" s="18"/>
      <c r="Y22" s="43" t="s">
        <v>13</v>
      </c>
      <c r="Z22" s="44"/>
      <c r="AA22" s="44"/>
      <c r="AB22" s="44"/>
      <c r="AC22" s="44"/>
      <c r="AD22" s="45"/>
      <c r="AK22" s="12"/>
      <c r="AL22" s="1"/>
      <c r="AM22" s="1"/>
      <c r="AN22" s="1"/>
      <c r="AO22" s="1"/>
      <c r="AP22" s="1"/>
      <c r="AQ22" s="1"/>
      <c r="AR22" s="1"/>
      <c r="AS22" s="1"/>
    </row>
    <row r="23" spans="2:45" ht="12.75">
      <c r="B23" s="19"/>
      <c r="C23" s="19"/>
      <c r="D23" s="19"/>
      <c r="E23" s="19"/>
      <c r="G23" s="19"/>
      <c r="H23" s="19"/>
      <c r="J23" s="19"/>
      <c r="K23" s="19"/>
      <c r="L23" s="19"/>
      <c r="M23" s="19"/>
      <c r="N23" s="19"/>
      <c r="O23" s="19"/>
      <c r="P23" s="19"/>
      <c r="Q23" s="19"/>
      <c r="S23" s="19"/>
      <c r="T23" s="19"/>
      <c r="U23" s="19"/>
      <c r="W23" s="20"/>
      <c r="X23" s="20"/>
      <c r="Y23" s="19"/>
      <c r="Z23" s="19"/>
      <c r="AA23" s="19"/>
      <c r="AB23" s="19"/>
      <c r="AC23" s="19"/>
      <c r="AD23" s="19"/>
      <c r="AL23" s="1"/>
      <c r="AM23" s="1"/>
      <c r="AN23" s="1"/>
      <c r="AO23" s="1"/>
      <c r="AP23" s="1"/>
      <c r="AQ23" s="1"/>
      <c r="AR23" s="1"/>
      <c r="AS23" s="1"/>
    </row>
    <row r="24" spans="2:45" ht="12.75">
      <c r="B24" s="68" t="s">
        <v>14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21"/>
      <c r="R24" s="21"/>
      <c r="AG24" s="16"/>
      <c r="AL24" s="1"/>
      <c r="AM24" s="1"/>
      <c r="AN24" s="1"/>
      <c r="AO24" s="1"/>
      <c r="AP24" s="1"/>
      <c r="AQ24" s="1"/>
      <c r="AR24" s="1"/>
      <c r="AS24" s="1"/>
    </row>
    <row r="25" spans="2:45" ht="12.75">
      <c r="B25" s="39" t="s">
        <v>15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17"/>
      <c r="AL25" s="1"/>
      <c r="AM25" s="1"/>
      <c r="AN25" s="1"/>
      <c r="AO25" s="1"/>
      <c r="AP25" s="1"/>
      <c r="AQ25" s="1"/>
      <c r="AR25" s="1"/>
      <c r="AS25" s="1"/>
    </row>
    <row r="26" spans="2:32" ht="12.75">
      <c r="B26" s="39" t="s">
        <v>16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</row>
    <row r="27" spans="2:32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18" ht="12.75">
      <c r="B28" s="68" t="s">
        <v>17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21"/>
      <c r="R28" s="21"/>
    </row>
    <row r="29" spans="2:32" ht="12.75">
      <c r="B29" s="39" t="s">
        <v>18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</row>
    <row r="31" spans="2:32" ht="12.75">
      <c r="B31" s="46" t="s">
        <v>19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</row>
    <row r="32" spans="2:6" ht="12.75">
      <c r="B32" s="16" t="s">
        <v>20</v>
      </c>
      <c r="C32" s="16"/>
      <c r="D32" s="16"/>
      <c r="E32" s="16"/>
      <c r="F32" s="16"/>
    </row>
    <row r="33" spans="2:32" ht="12.75">
      <c r="B33" s="39" t="s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</row>
    <row r="35" spans="2:11" ht="12.75">
      <c r="B35" s="16" t="s">
        <v>22</v>
      </c>
      <c r="C35" s="16"/>
      <c r="D35" s="16"/>
      <c r="E35" s="16"/>
      <c r="F35" s="16"/>
      <c r="G35" s="16"/>
      <c r="H35" s="16" t="s">
        <v>23</v>
      </c>
      <c r="I35" s="16"/>
      <c r="J35" s="16"/>
      <c r="K35" s="16"/>
    </row>
    <row r="36" spans="2:32" ht="12.75">
      <c r="B36" s="43" t="s">
        <v>24</v>
      </c>
      <c r="C36" s="44"/>
      <c r="D36" s="44"/>
      <c r="E36" s="44"/>
      <c r="F36" s="45"/>
      <c r="G36" s="25"/>
      <c r="H36" s="39" t="s">
        <v>25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/>
    </row>
    <row r="38" spans="2:25" ht="12.75">
      <c r="B38" s="67" t="s">
        <v>26</v>
      </c>
      <c r="C38" s="67"/>
      <c r="D38" s="67"/>
      <c r="E38" s="67"/>
      <c r="F38" s="67"/>
      <c r="G38" s="67"/>
      <c r="H38" s="67"/>
      <c r="I38" s="67"/>
      <c r="K38" s="26" t="s">
        <v>27</v>
      </c>
      <c r="L38" s="26"/>
      <c r="M38" s="26"/>
      <c r="N38" s="26"/>
      <c r="O38" s="26"/>
      <c r="V38" s="69" t="s">
        <v>28</v>
      </c>
      <c r="W38" s="69"/>
      <c r="X38" s="69"/>
      <c r="Y38" s="69"/>
    </row>
    <row r="39" spans="2:32" ht="12.75">
      <c r="B39" s="39"/>
      <c r="C39" s="40"/>
      <c r="D39" s="40"/>
      <c r="E39" s="40"/>
      <c r="F39" s="40"/>
      <c r="G39" s="40"/>
      <c r="H39" s="40"/>
      <c r="I39" s="41"/>
      <c r="J39" s="27"/>
      <c r="K39" s="22" t="s">
        <v>16</v>
      </c>
      <c r="L39" s="23"/>
      <c r="M39" s="23"/>
      <c r="N39" s="23"/>
      <c r="O39" s="23"/>
      <c r="P39" s="23"/>
      <c r="Q39" s="23"/>
      <c r="R39" s="23"/>
      <c r="S39" s="23"/>
      <c r="T39" s="24"/>
      <c r="V39" s="39" t="s">
        <v>16</v>
      </c>
      <c r="W39" s="40"/>
      <c r="X39" s="40"/>
      <c r="Y39" s="40"/>
      <c r="Z39" s="40"/>
      <c r="AA39" s="40"/>
      <c r="AB39" s="40"/>
      <c r="AC39" s="40"/>
      <c r="AD39" s="40"/>
      <c r="AE39" s="40"/>
      <c r="AF39" s="41"/>
    </row>
    <row r="40" spans="2:32" ht="12.75">
      <c r="B40" s="28"/>
      <c r="C40" s="28"/>
      <c r="D40" s="28"/>
      <c r="E40" s="28"/>
      <c r="F40" s="2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6" ht="12.75">
      <c r="B41" s="73" t="s">
        <v>29</v>
      </c>
      <c r="C41" s="73"/>
      <c r="D41" s="73"/>
      <c r="E41" s="73"/>
      <c r="F41" s="73"/>
    </row>
    <row r="42" spans="2:32" ht="12.75">
      <c r="B42" s="39" t="s">
        <v>16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</row>
    <row r="43" spans="2:3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8" spans="2:33" ht="12.75">
      <c r="B48" s="49" t="s">
        <v>209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58" t="s">
        <v>30</v>
      </c>
      <c r="O48" s="59"/>
      <c r="P48" s="59"/>
      <c r="Q48" s="59"/>
      <c r="R48" s="59"/>
      <c r="S48" s="59"/>
      <c r="T48" s="59"/>
      <c r="U48" s="59"/>
      <c r="V48" s="60"/>
      <c r="W48" s="58" t="s">
        <v>31</v>
      </c>
      <c r="X48" s="59"/>
      <c r="Y48" s="59"/>
      <c r="Z48" s="59"/>
      <c r="AA48" s="59"/>
      <c r="AB48" s="59"/>
      <c r="AC48" s="59"/>
      <c r="AD48" s="59"/>
      <c r="AE48" s="59"/>
      <c r="AF48" s="60"/>
      <c r="AG48" s="29"/>
    </row>
    <row r="49" spans="2:33" ht="12.75"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  <c r="N49" s="61"/>
      <c r="O49" s="62"/>
      <c r="P49" s="62"/>
      <c r="Q49" s="62"/>
      <c r="R49" s="62"/>
      <c r="S49" s="62"/>
      <c r="T49" s="62"/>
      <c r="U49" s="62"/>
      <c r="V49" s="63"/>
      <c r="W49" s="61"/>
      <c r="X49" s="62"/>
      <c r="Y49" s="62"/>
      <c r="Z49" s="62"/>
      <c r="AA49" s="62"/>
      <c r="AB49" s="62"/>
      <c r="AC49" s="62"/>
      <c r="AD49" s="62"/>
      <c r="AE49" s="62"/>
      <c r="AF49" s="63"/>
      <c r="AG49" s="29"/>
    </row>
    <row r="50" spans="2:33" ht="12.75"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/>
      <c r="N50" s="61"/>
      <c r="O50" s="62"/>
      <c r="P50" s="62"/>
      <c r="Q50" s="62"/>
      <c r="R50" s="62"/>
      <c r="S50" s="62"/>
      <c r="T50" s="62"/>
      <c r="U50" s="62"/>
      <c r="V50" s="63"/>
      <c r="W50" s="61"/>
      <c r="X50" s="62"/>
      <c r="Y50" s="62"/>
      <c r="Z50" s="62"/>
      <c r="AA50" s="62"/>
      <c r="AB50" s="62"/>
      <c r="AC50" s="62"/>
      <c r="AD50" s="62"/>
      <c r="AE50" s="62"/>
      <c r="AF50" s="63"/>
      <c r="AG50" s="29"/>
    </row>
    <row r="51" spans="2:33" ht="12.75"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  <c r="N51" s="61"/>
      <c r="O51" s="62"/>
      <c r="P51" s="62"/>
      <c r="Q51" s="62"/>
      <c r="R51" s="62"/>
      <c r="S51" s="62"/>
      <c r="T51" s="62"/>
      <c r="U51" s="62"/>
      <c r="V51" s="63"/>
      <c r="W51" s="61"/>
      <c r="X51" s="62"/>
      <c r="Y51" s="62"/>
      <c r="Z51" s="62"/>
      <c r="AA51" s="62"/>
      <c r="AB51" s="62"/>
      <c r="AC51" s="62"/>
      <c r="AD51" s="62"/>
      <c r="AE51" s="62"/>
      <c r="AF51" s="63"/>
      <c r="AG51" s="29"/>
    </row>
    <row r="52" spans="2:33" ht="12.75"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  <c r="N52" s="61"/>
      <c r="O52" s="62"/>
      <c r="P52" s="62"/>
      <c r="Q52" s="62"/>
      <c r="R52" s="62"/>
      <c r="S52" s="62"/>
      <c r="T52" s="62"/>
      <c r="U52" s="62"/>
      <c r="V52" s="63"/>
      <c r="W52" s="61"/>
      <c r="X52" s="62"/>
      <c r="Y52" s="62"/>
      <c r="Z52" s="62"/>
      <c r="AA52" s="62"/>
      <c r="AB52" s="62"/>
      <c r="AC52" s="62"/>
      <c r="AD52" s="62"/>
      <c r="AE52" s="62"/>
      <c r="AF52" s="63"/>
      <c r="AG52" s="29"/>
    </row>
    <row r="53" spans="2:33" ht="12.75"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4"/>
      <c r="N53" s="61"/>
      <c r="O53" s="62"/>
      <c r="P53" s="62"/>
      <c r="Q53" s="62"/>
      <c r="R53" s="62"/>
      <c r="S53" s="62"/>
      <c r="T53" s="62"/>
      <c r="U53" s="62"/>
      <c r="V53" s="63"/>
      <c r="W53" s="61"/>
      <c r="X53" s="62"/>
      <c r="Y53" s="62"/>
      <c r="Z53" s="62"/>
      <c r="AA53" s="62"/>
      <c r="AB53" s="62"/>
      <c r="AC53" s="62"/>
      <c r="AD53" s="62"/>
      <c r="AE53" s="62"/>
      <c r="AF53" s="63"/>
      <c r="AG53" s="29"/>
    </row>
    <row r="54" spans="2:33" ht="12.75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7"/>
      <c r="N54" s="64"/>
      <c r="O54" s="65"/>
      <c r="P54" s="65"/>
      <c r="Q54" s="65"/>
      <c r="R54" s="65"/>
      <c r="S54" s="65"/>
      <c r="T54" s="65"/>
      <c r="U54" s="65"/>
      <c r="V54" s="66"/>
      <c r="W54" s="64"/>
      <c r="X54" s="65"/>
      <c r="Y54" s="65"/>
      <c r="Z54" s="65"/>
      <c r="AA54" s="65"/>
      <c r="AB54" s="65"/>
      <c r="AC54" s="65"/>
      <c r="AD54" s="65"/>
      <c r="AE54" s="65"/>
      <c r="AF54" s="66"/>
      <c r="AG54" s="29"/>
    </row>
  </sheetData>
  <sheetProtection sheet="1" objects="1"/>
  <mergeCells count="31">
    <mergeCell ref="T7:AF7"/>
    <mergeCell ref="B22:I22"/>
    <mergeCell ref="V39:AF39"/>
    <mergeCell ref="Y22:AD22"/>
    <mergeCell ref="B41:F41"/>
    <mergeCell ref="Y21:AD21"/>
    <mergeCell ref="S22:U22"/>
    <mergeCell ref="S21:X21"/>
    <mergeCell ref="N5:R5"/>
    <mergeCell ref="M17:V17"/>
    <mergeCell ref="H36:AF36"/>
    <mergeCell ref="B48:M54"/>
    <mergeCell ref="W48:AF54"/>
    <mergeCell ref="B38:I38"/>
    <mergeCell ref="B28:P28"/>
    <mergeCell ref="V38:Y38"/>
    <mergeCell ref="B24:P24"/>
    <mergeCell ref="N48:V54"/>
    <mergeCell ref="B42:AF42"/>
    <mergeCell ref="B29:AF29"/>
    <mergeCell ref="B31:AF31"/>
    <mergeCell ref="A18:AG18"/>
    <mergeCell ref="B25:AF25"/>
    <mergeCell ref="B36:F36"/>
    <mergeCell ref="K22:L22"/>
    <mergeCell ref="B14:AG14"/>
    <mergeCell ref="B33:AF33"/>
    <mergeCell ref="L16:U16"/>
    <mergeCell ref="B26:AF26"/>
    <mergeCell ref="N22:Q22"/>
    <mergeCell ref="B39:I39"/>
  </mergeCells>
  <printOptions horizontalCentered="1"/>
  <pageMargins left="0.7874015748031497" right="0.7874015748031497" top="0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4" sqref="A4:IV4"/>
    </sheetView>
  </sheetViews>
  <sheetFormatPr defaultColWidth="10.28125" defaultRowHeight="12.75" customHeight="1"/>
  <cols>
    <col min="1" max="1" width="45.8515625" style="1" customWidth="1"/>
  </cols>
  <sheetData>
    <row r="1" spans="2:9" ht="12.75">
      <c r="B1" t="s">
        <v>198</v>
      </c>
      <c r="C1" t="s">
        <v>199</v>
      </c>
      <c r="D1" t="s">
        <v>200</v>
      </c>
      <c r="E1" t="s">
        <v>201</v>
      </c>
      <c r="F1" t="s">
        <v>202</v>
      </c>
      <c r="G1" t="s">
        <v>203</v>
      </c>
      <c r="H1" t="s">
        <v>204</v>
      </c>
      <c r="I1" t="s">
        <v>205</v>
      </c>
    </row>
    <row r="2" spans="1:9" ht="12.75">
      <c r="A2" s="1" t="s">
        <v>206</v>
      </c>
      <c r="B2">
        <v>26</v>
      </c>
      <c r="C2">
        <v>95</v>
      </c>
      <c r="D2">
        <v>8</v>
      </c>
      <c r="E2">
        <v>7</v>
      </c>
      <c r="F2">
        <v>6</v>
      </c>
      <c r="G2">
        <v>7</v>
      </c>
      <c r="H2">
        <v>6</v>
      </c>
      <c r="I2">
        <v>6</v>
      </c>
    </row>
    <row r="3" spans="1:9" ht="12.75">
      <c r="A3" s="1" t="s">
        <v>207</v>
      </c>
      <c r="B3">
        <v>8</v>
      </c>
      <c r="C3">
        <v>13</v>
      </c>
      <c r="D3">
        <v>8</v>
      </c>
      <c r="E3">
        <v>13</v>
      </c>
      <c r="F3">
        <v>9</v>
      </c>
      <c r="G3">
        <v>13</v>
      </c>
      <c r="H3">
        <v>5</v>
      </c>
      <c r="I3">
        <v>13</v>
      </c>
    </row>
    <row r="4" spans="1:9" ht="12.75">
      <c r="A4" s="1" t="s">
        <v>208</v>
      </c>
      <c r="B4">
        <v>6</v>
      </c>
      <c r="C4">
        <v>6</v>
      </c>
      <c r="D4">
        <v>6</v>
      </c>
      <c r="E4">
        <v>6</v>
      </c>
      <c r="F4">
        <v>5</v>
      </c>
      <c r="G4">
        <v>5</v>
      </c>
      <c r="H4">
        <v>5</v>
      </c>
      <c r="I4">
        <v>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3">
      <selection activeCell="A7" sqref="A7"/>
    </sheetView>
  </sheetViews>
  <sheetFormatPr defaultColWidth="10.28125" defaultRowHeight="12.75" customHeight="1"/>
  <cols>
    <col min="1" max="3" width="11.7109375" style="19" customWidth="1"/>
    <col min="4" max="4" width="53.7109375" style="19" customWidth="1"/>
    <col min="5" max="7" width="11.7109375" style="30" customWidth="1"/>
    <col min="8" max="8" width="10.00390625" style="1" customWidth="1"/>
    <col min="9" max="9" width="10.140625" style="1" customWidth="1"/>
    <col min="10" max="10" width="10.57421875" style="1" customWidth="1"/>
    <col min="11" max="11" width="10.421875" style="1" hidden="1" customWidth="1"/>
    <col min="12" max="13" width="10.7109375" style="1" hidden="1" customWidth="1"/>
    <col min="14" max="14" width="10.421875" style="1" customWidth="1"/>
    <col min="15" max="15" width="10.28125" style="1" customWidth="1"/>
    <col min="16" max="16" width="9.8515625" style="1" customWidth="1"/>
    <col min="17" max="17" width="9.28125" style="1" customWidth="1"/>
  </cols>
  <sheetData>
    <row r="1" spans="1:12" ht="12.75">
      <c r="A1" s="75" t="s">
        <v>32</v>
      </c>
      <c r="B1" s="75"/>
      <c r="C1" s="75"/>
      <c r="D1" s="75"/>
      <c r="E1" s="75"/>
      <c r="F1" s="75"/>
      <c r="G1" s="75"/>
      <c r="H1" s="31"/>
      <c r="I1" s="31"/>
      <c r="J1" s="31"/>
      <c r="K1" s="31"/>
      <c r="L1" s="31"/>
    </row>
    <row r="2" spans="1:13" ht="12.75">
      <c r="A2" s="75"/>
      <c r="B2" s="75"/>
      <c r="C2" s="75"/>
      <c r="D2" s="75"/>
      <c r="E2" s="75"/>
      <c r="F2" s="75"/>
      <c r="G2" s="75"/>
      <c r="H2" s="31"/>
      <c r="I2" s="31"/>
      <c r="J2" s="31"/>
      <c r="K2" s="31">
        <f>E7+E8+E9+E10+E11+E12+E13+E14+E15+E16+E17+E18+E19+E20+E21+E22+E23+E24+E25</f>
        <v>263164</v>
      </c>
      <c r="L2" s="31">
        <f>F7+F8+F9+F10+F11+F12+F13+F14+F15+F16+F17+F18+F19+F20+F21+F22+F23+F24+F25</f>
        <v>289238.64</v>
      </c>
      <c r="M2" s="1">
        <f>G7+G8+G9+G10+G11+G12+G13+G14+G15+G16+G17+G18+G19+G20+G21+G22+G23+G24+G25</f>
        <v>298066.6400000001</v>
      </c>
    </row>
    <row r="3" spans="1:12" ht="12.75">
      <c r="A3" s="74" t="s">
        <v>33</v>
      </c>
      <c r="B3" s="74"/>
      <c r="C3" s="74"/>
      <c r="D3" s="74"/>
      <c r="E3" s="74"/>
      <c r="F3" s="74"/>
      <c r="G3" s="74"/>
      <c r="H3" s="31"/>
      <c r="I3" s="31"/>
      <c r="J3" s="31"/>
      <c r="K3" s="31"/>
      <c r="L3" s="31"/>
    </row>
    <row r="4" spans="1:16" ht="12.75">
      <c r="A4" s="76" t="s">
        <v>34</v>
      </c>
      <c r="B4" s="77"/>
      <c r="C4" s="77"/>
      <c r="D4" s="77"/>
      <c r="E4" s="77"/>
      <c r="F4" s="77"/>
      <c r="G4" s="78"/>
      <c r="H4" s="12"/>
      <c r="I4" s="12"/>
      <c r="J4" s="12"/>
      <c r="L4" s="12"/>
      <c r="N4" s="12"/>
      <c r="P4" s="12"/>
    </row>
    <row r="5" spans="1:14" ht="33.75" customHeight="1">
      <c r="A5" s="32" t="s">
        <v>35</v>
      </c>
      <c r="B5" s="32" t="s">
        <v>36</v>
      </c>
      <c r="C5" s="32" t="s">
        <v>37</v>
      </c>
      <c r="D5" s="32" t="s">
        <v>38</v>
      </c>
      <c r="E5" s="33" t="s">
        <v>39</v>
      </c>
      <c r="F5" s="33" t="s">
        <v>40</v>
      </c>
      <c r="G5" s="33" t="s">
        <v>41</v>
      </c>
      <c r="H5" s="12"/>
      <c r="I5" s="12"/>
      <c r="J5" s="12"/>
      <c r="L5" s="12"/>
      <c r="N5" s="12"/>
    </row>
    <row r="6" spans="1:14" ht="12.75">
      <c r="A6" s="32" t="s">
        <v>42</v>
      </c>
      <c r="B6" s="32" t="s">
        <v>43</v>
      </c>
      <c r="C6" s="32" t="s">
        <v>44</v>
      </c>
      <c r="D6" s="32" t="s">
        <v>45</v>
      </c>
      <c r="E6" s="32">
        <v>1</v>
      </c>
      <c r="F6" s="32" t="s">
        <v>46</v>
      </c>
      <c r="G6" s="32" t="s">
        <v>47</v>
      </c>
      <c r="H6" s="12"/>
      <c r="I6" s="12"/>
      <c r="J6" s="12"/>
      <c r="L6" s="12"/>
      <c r="N6" s="12"/>
    </row>
    <row r="7" spans="1:7" ht="22.5">
      <c r="A7" s="34" t="s">
        <v>48</v>
      </c>
      <c r="B7" s="34" t="s">
        <v>49</v>
      </c>
      <c r="C7" s="34" t="s">
        <v>50</v>
      </c>
      <c r="D7" s="34" t="s">
        <v>51</v>
      </c>
      <c r="E7" s="35">
        <v>90123</v>
      </c>
      <c r="F7" s="35">
        <v>6000</v>
      </c>
      <c r="G7" s="35">
        <v>16935.75</v>
      </c>
    </row>
    <row r="8" spans="1:7" ht="22.5">
      <c r="A8" s="34" t="s">
        <v>48</v>
      </c>
      <c r="B8" s="34" t="s">
        <v>49</v>
      </c>
      <c r="C8" s="34" t="s">
        <v>52</v>
      </c>
      <c r="D8" s="34" t="s">
        <v>53</v>
      </c>
      <c r="E8" s="35">
        <v>0</v>
      </c>
      <c r="F8" s="35">
        <v>110123</v>
      </c>
      <c r="G8" s="35">
        <v>124493</v>
      </c>
    </row>
    <row r="9" spans="1:7" ht="12.75">
      <c r="A9" s="34" t="s">
        <v>54</v>
      </c>
      <c r="B9" s="34" t="s">
        <v>55</v>
      </c>
      <c r="C9" s="34" t="s">
        <v>56</v>
      </c>
      <c r="D9" s="34" t="s">
        <v>57</v>
      </c>
      <c r="E9" s="35">
        <v>127707</v>
      </c>
      <c r="F9" s="35">
        <v>127707</v>
      </c>
      <c r="G9" s="35">
        <v>124668.67</v>
      </c>
    </row>
    <row r="10" spans="1:7" ht="12.75">
      <c r="A10" s="34" t="s">
        <v>54</v>
      </c>
      <c r="B10" s="34" t="s">
        <v>58</v>
      </c>
      <c r="C10" s="34" t="s">
        <v>50</v>
      </c>
      <c r="D10" s="34" t="s">
        <v>59</v>
      </c>
      <c r="E10" s="35">
        <v>7000</v>
      </c>
      <c r="F10" s="35">
        <v>7000</v>
      </c>
      <c r="G10" s="35">
        <v>6932.34</v>
      </c>
    </row>
    <row r="11" spans="1:7" ht="12.75">
      <c r="A11" s="34" t="s">
        <v>54</v>
      </c>
      <c r="B11" s="34" t="s">
        <v>58</v>
      </c>
      <c r="C11" s="34" t="s">
        <v>60</v>
      </c>
      <c r="D11" s="34" t="s">
        <v>61</v>
      </c>
      <c r="E11" s="35">
        <v>5300</v>
      </c>
      <c r="F11" s="35">
        <v>5300</v>
      </c>
      <c r="G11" s="35">
        <v>5487.34</v>
      </c>
    </row>
    <row r="12" spans="1:7" ht="12.75">
      <c r="A12" s="34" t="s">
        <v>54</v>
      </c>
      <c r="B12" s="34" t="s">
        <v>62</v>
      </c>
      <c r="C12" s="34" t="s">
        <v>50</v>
      </c>
      <c r="D12" s="34" t="s">
        <v>63</v>
      </c>
      <c r="E12" s="35">
        <v>300</v>
      </c>
      <c r="F12" s="35">
        <v>300</v>
      </c>
      <c r="G12" s="35">
        <v>321</v>
      </c>
    </row>
    <row r="13" spans="1:7" ht="12.75">
      <c r="A13" s="34" t="s">
        <v>54</v>
      </c>
      <c r="B13" s="34" t="s">
        <v>62</v>
      </c>
      <c r="C13" s="34" t="s">
        <v>56</v>
      </c>
      <c r="D13" s="34" t="s">
        <v>64</v>
      </c>
      <c r="E13" s="35">
        <v>45</v>
      </c>
      <c r="F13" s="35">
        <v>45</v>
      </c>
      <c r="G13" s="35">
        <v>0</v>
      </c>
    </row>
    <row r="14" spans="1:7" ht="12.75">
      <c r="A14" s="34" t="s">
        <v>54</v>
      </c>
      <c r="B14" s="34" t="s">
        <v>62</v>
      </c>
      <c r="C14" s="34" t="s">
        <v>65</v>
      </c>
      <c r="D14" s="34" t="s">
        <v>66</v>
      </c>
      <c r="E14" s="35">
        <v>50</v>
      </c>
      <c r="F14" s="35">
        <v>50</v>
      </c>
      <c r="G14" s="35">
        <v>0</v>
      </c>
    </row>
    <row r="15" spans="1:7" ht="12.75">
      <c r="A15" s="34" t="s">
        <v>54</v>
      </c>
      <c r="B15" s="34" t="s">
        <v>62</v>
      </c>
      <c r="C15" s="34" t="s">
        <v>67</v>
      </c>
      <c r="D15" s="34" t="s">
        <v>68</v>
      </c>
      <c r="E15" s="35">
        <v>12000</v>
      </c>
      <c r="F15" s="35">
        <v>12000</v>
      </c>
      <c r="G15" s="35">
        <v>11432.51</v>
      </c>
    </row>
    <row r="16" spans="1:7" ht="12.75">
      <c r="A16" s="34" t="s">
        <v>54</v>
      </c>
      <c r="B16" s="34" t="s">
        <v>69</v>
      </c>
      <c r="C16" s="34" t="s">
        <v>56</v>
      </c>
      <c r="D16" s="34" t="s">
        <v>70</v>
      </c>
      <c r="E16" s="35">
        <v>300</v>
      </c>
      <c r="F16" s="35">
        <v>300</v>
      </c>
      <c r="G16" s="35">
        <v>362.53</v>
      </c>
    </row>
    <row r="17" spans="1:7" ht="12.75">
      <c r="A17" s="34" t="s">
        <v>54</v>
      </c>
      <c r="B17" s="34" t="s">
        <v>71</v>
      </c>
      <c r="C17" s="34" t="s">
        <v>72</v>
      </c>
      <c r="D17" s="34" t="s">
        <v>73</v>
      </c>
      <c r="E17" s="35">
        <v>800</v>
      </c>
      <c r="F17" s="35">
        <v>800</v>
      </c>
      <c r="G17" s="35">
        <v>1040.61</v>
      </c>
    </row>
    <row r="18" spans="1:7" ht="12.75">
      <c r="A18" s="34" t="s">
        <v>54</v>
      </c>
      <c r="B18" s="34" t="s">
        <v>74</v>
      </c>
      <c r="C18" s="34" t="s">
        <v>50</v>
      </c>
      <c r="D18" s="34" t="s">
        <v>75</v>
      </c>
      <c r="E18" s="35">
        <v>14950</v>
      </c>
      <c r="F18" s="35">
        <v>14950</v>
      </c>
      <c r="G18" s="35">
        <v>2763.27</v>
      </c>
    </row>
    <row r="19" spans="1:7" ht="12.75">
      <c r="A19" s="34" t="s">
        <v>54</v>
      </c>
      <c r="B19" s="34" t="s">
        <v>74</v>
      </c>
      <c r="C19" s="34" t="s">
        <v>56</v>
      </c>
      <c r="D19" s="34" t="s">
        <v>76</v>
      </c>
      <c r="E19" s="35">
        <v>1000</v>
      </c>
      <c r="F19" s="35">
        <v>1000</v>
      </c>
      <c r="G19" s="35">
        <v>1183.18</v>
      </c>
    </row>
    <row r="20" spans="1:7" ht="12.75">
      <c r="A20" s="34" t="s">
        <v>54</v>
      </c>
      <c r="B20" s="34" t="s">
        <v>74</v>
      </c>
      <c r="C20" s="34" t="s">
        <v>72</v>
      </c>
      <c r="D20" s="34" t="s">
        <v>77</v>
      </c>
      <c r="E20" s="35">
        <v>100</v>
      </c>
      <c r="F20" s="35">
        <v>100</v>
      </c>
      <c r="G20" s="35">
        <v>20</v>
      </c>
    </row>
    <row r="21" spans="1:7" ht="12.75">
      <c r="A21" s="34" t="s">
        <v>54</v>
      </c>
      <c r="B21" s="34" t="s">
        <v>78</v>
      </c>
      <c r="C21" s="34" t="s">
        <v>79</v>
      </c>
      <c r="D21" s="34" t="s">
        <v>80</v>
      </c>
      <c r="E21" s="35">
        <v>2</v>
      </c>
      <c r="F21" s="35">
        <v>2</v>
      </c>
      <c r="G21" s="35">
        <v>3.87</v>
      </c>
    </row>
    <row r="22" spans="1:7" ht="12.75">
      <c r="A22" s="34" t="s">
        <v>54</v>
      </c>
      <c r="B22" s="34" t="s">
        <v>81</v>
      </c>
      <c r="C22" s="34" t="s">
        <v>82</v>
      </c>
      <c r="D22" s="34" t="s">
        <v>83</v>
      </c>
      <c r="E22" s="35">
        <v>0</v>
      </c>
      <c r="F22" s="35">
        <v>40</v>
      </c>
      <c r="G22" s="35">
        <v>0</v>
      </c>
    </row>
    <row r="23" spans="1:7" ht="12.75">
      <c r="A23" s="34" t="s">
        <v>54</v>
      </c>
      <c r="B23" s="34" t="s">
        <v>84</v>
      </c>
      <c r="C23" s="34" t="s">
        <v>82</v>
      </c>
      <c r="D23" s="34" t="s">
        <v>85</v>
      </c>
      <c r="E23" s="35">
        <v>2987</v>
      </c>
      <c r="F23" s="35">
        <v>2987</v>
      </c>
      <c r="G23" s="35">
        <v>1576.73</v>
      </c>
    </row>
    <row r="24" spans="1:7" ht="12.75">
      <c r="A24" s="34" t="s">
        <v>54</v>
      </c>
      <c r="B24" s="34" t="s">
        <v>84</v>
      </c>
      <c r="C24" s="34" t="s">
        <v>86</v>
      </c>
      <c r="D24" s="34" t="s">
        <v>87</v>
      </c>
      <c r="E24" s="35">
        <v>500</v>
      </c>
      <c r="F24" s="35">
        <v>534.64</v>
      </c>
      <c r="G24" s="35">
        <v>805.84</v>
      </c>
    </row>
    <row r="25" spans="1:7" ht="12.75">
      <c r="A25" s="34" t="s">
        <v>54</v>
      </c>
      <c r="B25" s="34" t="s">
        <v>49</v>
      </c>
      <c r="C25" s="34" t="s">
        <v>88</v>
      </c>
      <c r="D25" s="34" t="s">
        <v>89</v>
      </c>
      <c r="E25" s="35">
        <v>0</v>
      </c>
      <c r="F25" s="35">
        <v>0</v>
      </c>
      <c r="G25" s="35">
        <v>40</v>
      </c>
    </row>
    <row r="26" spans="1:7" ht="12.75">
      <c r="A26" s="79" t="s">
        <v>90</v>
      </c>
      <c r="B26" s="80"/>
      <c r="C26" s="80"/>
      <c r="D26" s="81"/>
      <c r="E26" s="35">
        <f>K2</f>
        <v>263164</v>
      </c>
      <c r="F26" s="35">
        <f>L2</f>
        <v>289238.64</v>
      </c>
      <c r="G26" s="35">
        <f>M2</f>
        <v>298066.6400000001</v>
      </c>
    </row>
  </sheetData>
  <sheetProtection/>
  <mergeCells count="4">
    <mergeCell ref="A3:G3"/>
    <mergeCell ref="A1:G2"/>
    <mergeCell ref="A4:G4"/>
    <mergeCell ref="A26:D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A85">
      <selection activeCell="A7" sqref="A7"/>
    </sheetView>
  </sheetViews>
  <sheetFormatPr defaultColWidth="10.28125" defaultRowHeight="12.75" customHeight="1"/>
  <cols>
    <col min="1" max="5" width="7.7109375" style="19" customWidth="1"/>
    <col min="6" max="6" width="8.7109375" style="19" customWidth="1"/>
    <col min="7" max="8" width="7.7109375" style="19" customWidth="1"/>
    <col min="9" max="9" width="37.7109375" style="19" customWidth="1"/>
    <col min="10" max="12" width="11.7109375" style="30" customWidth="1"/>
    <col min="13" max="15" width="9.7109375" style="1" customWidth="1"/>
    <col min="16" max="16" width="9.8515625" style="1" hidden="1" customWidth="1"/>
    <col min="17" max="18" width="9.57421875" style="1" hidden="1" customWidth="1"/>
    <col min="19" max="19" width="9.57421875" style="1" customWidth="1"/>
    <col min="20" max="20" width="9.421875" style="1" customWidth="1"/>
    <col min="21" max="21" width="9.7109375" style="1" customWidth="1"/>
  </cols>
  <sheetData>
    <row r="1" spans="1:12" ht="12.7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8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P2" s="1">
        <f>J7+J8+J9+J10+J11+J12+J13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90+J91+J92+J93+J94</f>
        <v>108827</v>
      </c>
      <c r="Q2" s="1">
        <f>K7+K8+K9+K10+K11+K12+K13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94</f>
        <v>117157.81000000001</v>
      </c>
      <c r="R2" s="1">
        <f>L7+L8+L9+L10+L11+L12+L13+L14+L15+L16+L17+L18+L19+L20+L21+L22+L23+L24+L25+L26+L27+L28+L29+L30+L31+L32+L33+L34+L35+L36+L37+L38+L39+L40+L41+L42+L43+L44+L45+L46+L47+L48+L49+L50+L51+L52+L53+L54+L55+L56+L57+L58+L59+L60+L61+L62+L63+L64+L65+L66+L67+L68+L69+L70+L71+L72+L73+L74+L75+L76+L77+L78+L79+L80+L81+L82+L83+L84+L85+L86+L87+L88+L89+L90+L91+L92+L93+L94</f>
        <v>114406.48000000001</v>
      </c>
    </row>
    <row r="3" spans="1:12" ht="12.75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1" ht="12.75">
      <c r="A4" s="76" t="s">
        <v>91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12"/>
      <c r="N4" s="12"/>
      <c r="O4" s="12"/>
      <c r="Q4" s="12"/>
      <c r="S4" s="12"/>
      <c r="U4" s="12"/>
    </row>
    <row r="5" spans="1:19" ht="33.75" customHeight="1">
      <c r="A5" s="32" t="s">
        <v>92</v>
      </c>
      <c r="B5" s="32" t="s">
        <v>35</v>
      </c>
      <c r="C5" s="32" t="s">
        <v>93</v>
      </c>
      <c r="D5" s="32" t="s">
        <v>94</v>
      </c>
      <c r="E5" s="32" t="s">
        <v>95</v>
      </c>
      <c r="F5" s="32" t="s">
        <v>96</v>
      </c>
      <c r="G5" s="32" t="s">
        <v>36</v>
      </c>
      <c r="H5" s="32" t="s">
        <v>37</v>
      </c>
      <c r="I5" s="32" t="s">
        <v>38</v>
      </c>
      <c r="J5" s="33" t="s">
        <v>39</v>
      </c>
      <c r="K5" s="33" t="s">
        <v>40</v>
      </c>
      <c r="L5" s="33" t="s">
        <v>41</v>
      </c>
      <c r="M5" s="12"/>
      <c r="N5" s="12"/>
      <c r="O5" s="12"/>
      <c r="Q5" s="12"/>
      <c r="S5" s="12"/>
    </row>
    <row r="6" spans="1:19" ht="12.75">
      <c r="A6" s="32" t="s">
        <v>42</v>
      </c>
      <c r="B6" s="32" t="s">
        <v>43</v>
      </c>
      <c r="C6" s="32" t="s">
        <v>44</v>
      </c>
      <c r="D6" s="32" t="s">
        <v>45</v>
      </c>
      <c r="E6" s="32" t="s">
        <v>97</v>
      </c>
      <c r="F6" s="32" t="s">
        <v>98</v>
      </c>
      <c r="G6" s="32" t="s">
        <v>99</v>
      </c>
      <c r="H6" s="32" t="s">
        <v>100</v>
      </c>
      <c r="I6" s="32" t="s">
        <v>101</v>
      </c>
      <c r="J6" s="32" t="s">
        <v>102</v>
      </c>
      <c r="K6" s="32" t="s">
        <v>46</v>
      </c>
      <c r="L6" s="32" t="s">
        <v>47</v>
      </c>
      <c r="M6" s="12"/>
      <c r="N6" s="12"/>
      <c r="O6" s="12"/>
      <c r="Q6" s="12"/>
      <c r="S6" s="12"/>
    </row>
    <row r="7" spans="1:12" ht="22.5">
      <c r="A7" s="34" t="s">
        <v>103</v>
      </c>
      <c r="B7" s="34" t="s">
        <v>48</v>
      </c>
      <c r="C7" s="34" t="s">
        <v>104</v>
      </c>
      <c r="D7" s="34" t="s">
        <v>102</v>
      </c>
      <c r="E7" s="34" t="s">
        <v>102</v>
      </c>
      <c r="F7" s="34" t="s">
        <v>105</v>
      </c>
      <c r="G7" s="34" t="s">
        <v>106</v>
      </c>
      <c r="H7" s="34" t="s">
        <v>79</v>
      </c>
      <c r="I7" s="34" t="s">
        <v>107</v>
      </c>
      <c r="J7" s="35">
        <v>800</v>
      </c>
      <c r="K7" s="35">
        <v>800</v>
      </c>
      <c r="L7" s="35">
        <v>868.8</v>
      </c>
    </row>
    <row r="8" spans="1:12" ht="12.75">
      <c r="A8" s="34" t="s">
        <v>103</v>
      </c>
      <c r="B8" s="34" t="s">
        <v>48</v>
      </c>
      <c r="C8" s="34" t="s">
        <v>104</v>
      </c>
      <c r="D8" s="34" t="s">
        <v>102</v>
      </c>
      <c r="E8" s="34" t="s">
        <v>102</v>
      </c>
      <c r="F8" s="34" t="s">
        <v>105</v>
      </c>
      <c r="G8" s="34" t="s">
        <v>108</v>
      </c>
      <c r="H8" s="34" t="s">
        <v>50</v>
      </c>
      <c r="I8" s="34" t="s">
        <v>109</v>
      </c>
      <c r="J8" s="35">
        <v>0</v>
      </c>
      <c r="K8" s="35">
        <v>0</v>
      </c>
      <c r="L8" s="35">
        <v>24.4</v>
      </c>
    </row>
    <row r="9" spans="1:12" ht="12.75">
      <c r="A9" s="34" t="s">
        <v>103</v>
      </c>
      <c r="B9" s="34" t="s">
        <v>48</v>
      </c>
      <c r="C9" s="34" t="s">
        <v>104</v>
      </c>
      <c r="D9" s="34" t="s">
        <v>102</v>
      </c>
      <c r="E9" s="34" t="s">
        <v>102</v>
      </c>
      <c r="F9" s="34" t="s">
        <v>105</v>
      </c>
      <c r="G9" s="34" t="s">
        <v>110</v>
      </c>
      <c r="H9" s="34" t="s">
        <v>50</v>
      </c>
      <c r="I9" s="34" t="s">
        <v>111</v>
      </c>
      <c r="J9" s="35">
        <v>0</v>
      </c>
      <c r="K9" s="35">
        <v>0</v>
      </c>
      <c r="L9" s="35">
        <v>230</v>
      </c>
    </row>
    <row r="10" spans="1:12" ht="12.75">
      <c r="A10" s="34" t="s">
        <v>103</v>
      </c>
      <c r="B10" s="34" t="s">
        <v>48</v>
      </c>
      <c r="C10" s="34" t="s">
        <v>104</v>
      </c>
      <c r="D10" s="34" t="s">
        <v>102</v>
      </c>
      <c r="E10" s="34" t="s">
        <v>102</v>
      </c>
      <c r="F10" s="34" t="s">
        <v>105</v>
      </c>
      <c r="G10" s="34" t="s">
        <v>110</v>
      </c>
      <c r="H10" s="34" t="s">
        <v>56</v>
      </c>
      <c r="I10" s="34" t="s">
        <v>112</v>
      </c>
      <c r="J10" s="35">
        <v>100</v>
      </c>
      <c r="K10" s="35">
        <v>100</v>
      </c>
      <c r="L10" s="35">
        <v>107.51</v>
      </c>
    </row>
    <row r="11" spans="1:12" ht="12.75">
      <c r="A11" s="34" t="s">
        <v>103</v>
      </c>
      <c r="B11" s="34" t="s">
        <v>48</v>
      </c>
      <c r="C11" s="34" t="s">
        <v>104</v>
      </c>
      <c r="D11" s="34" t="s">
        <v>102</v>
      </c>
      <c r="E11" s="34" t="s">
        <v>102</v>
      </c>
      <c r="F11" s="34" t="s">
        <v>105</v>
      </c>
      <c r="G11" s="34" t="s">
        <v>113</v>
      </c>
      <c r="H11" s="34" t="s">
        <v>65</v>
      </c>
      <c r="I11" s="34" t="s">
        <v>114</v>
      </c>
      <c r="J11" s="35">
        <v>900</v>
      </c>
      <c r="K11" s="35">
        <v>900</v>
      </c>
      <c r="L11" s="35">
        <v>444.63</v>
      </c>
    </row>
    <row r="12" spans="1:12" ht="22.5">
      <c r="A12" s="34" t="s">
        <v>103</v>
      </c>
      <c r="B12" s="34" t="s">
        <v>48</v>
      </c>
      <c r="C12" s="34" t="s">
        <v>104</v>
      </c>
      <c r="D12" s="34" t="s">
        <v>102</v>
      </c>
      <c r="E12" s="34" t="s">
        <v>102</v>
      </c>
      <c r="F12" s="34" t="s">
        <v>105</v>
      </c>
      <c r="G12" s="34" t="s">
        <v>113</v>
      </c>
      <c r="H12" s="34" t="s">
        <v>115</v>
      </c>
      <c r="I12" s="34" t="s">
        <v>116</v>
      </c>
      <c r="J12" s="35">
        <v>0</v>
      </c>
      <c r="K12" s="35">
        <v>0</v>
      </c>
      <c r="L12" s="35">
        <v>6</v>
      </c>
    </row>
    <row r="13" spans="1:12" ht="12.75">
      <c r="A13" s="34" t="s">
        <v>103</v>
      </c>
      <c r="B13" s="34" t="s">
        <v>48</v>
      </c>
      <c r="C13" s="34" t="s">
        <v>104</v>
      </c>
      <c r="D13" s="34" t="s">
        <v>102</v>
      </c>
      <c r="E13" s="34" t="s">
        <v>102</v>
      </c>
      <c r="F13" s="34" t="s">
        <v>105</v>
      </c>
      <c r="G13" s="34" t="s">
        <v>113</v>
      </c>
      <c r="H13" s="34" t="s">
        <v>117</v>
      </c>
      <c r="I13" s="34" t="s">
        <v>118</v>
      </c>
      <c r="J13" s="35">
        <v>0</v>
      </c>
      <c r="K13" s="35">
        <v>0</v>
      </c>
      <c r="L13" s="35">
        <v>300</v>
      </c>
    </row>
    <row r="14" spans="1:12" ht="22.5">
      <c r="A14" s="34" t="s">
        <v>103</v>
      </c>
      <c r="B14" s="34" t="s">
        <v>48</v>
      </c>
      <c r="C14" s="34" t="s">
        <v>104</v>
      </c>
      <c r="D14" s="34" t="s">
        <v>102</v>
      </c>
      <c r="E14" s="34" t="s">
        <v>102</v>
      </c>
      <c r="F14" s="34" t="s">
        <v>105</v>
      </c>
      <c r="G14" s="34" t="s">
        <v>119</v>
      </c>
      <c r="H14" s="34" t="s">
        <v>65</v>
      </c>
      <c r="I14" s="34" t="s">
        <v>120</v>
      </c>
      <c r="J14" s="35">
        <v>0</v>
      </c>
      <c r="K14" s="35">
        <v>0</v>
      </c>
      <c r="L14" s="35">
        <v>625</v>
      </c>
    </row>
    <row r="15" spans="1:12" ht="22.5">
      <c r="A15" s="34" t="s">
        <v>103</v>
      </c>
      <c r="B15" s="34" t="s">
        <v>48</v>
      </c>
      <c r="C15" s="34" t="s">
        <v>104</v>
      </c>
      <c r="D15" s="34" t="s">
        <v>102</v>
      </c>
      <c r="E15" s="34" t="s">
        <v>102</v>
      </c>
      <c r="F15" s="34" t="s">
        <v>105</v>
      </c>
      <c r="G15" s="34" t="s">
        <v>121</v>
      </c>
      <c r="H15" s="34" t="s">
        <v>122</v>
      </c>
      <c r="I15" s="34" t="s">
        <v>123</v>
      </c>
      <c r="J15" s="35">
        <v>100</v>
      </c>
      <c r="K15" s="35">
        <v>100</v>
      </c>
      <c r="L15" s="35">
        <v>0</v>
      </c>
    </row>
    <row r="16" spans="1:12" ht="12.75">
      <c r="A16" s="34" t="s">
        <v>103</v>
      </c>
      <c r="B16" s="34" t="s">
        <v>48</v>
      </c>
      <c r="C16" s="34" t="s">
        <v>104</v>
      </c>
      <c r="D16" s="34" t="s">
        <v>105</v>
      </c>
      <c r="E16" s="34" t="s">
        <v>124</v>
      </c>
      <c r="F16" s="34" t="s">
        <v>125</v>
      </c>
      <c r="G16" s="34" t="s">
        <v>113</v>
      </c>
      <c r="H16" s="34" t="s">
        <v>65</v>
      </c>
      <c r="I16" s="34" t="s">
        <v>114</v>
      </c>
      <c r="J16" s="35">
        <v>0</v>
      </c>
      <c r="K16" s="35">
        <v>0</v>
      </c>
      <c r="L16" s="35">
        <v>69.34</v>
      </c>
    </row>
    <row r="17" spans="1:12" ht="12.75">
      <c r="A17" s="34" t="s">
        <v>103</v>
      </c>
      <c r="B17" s="34" t="s">
        <v>48</v>
      </c>
      <c r="C17" s="34" t="s">
        <v>104</v>
      </c>
      <c r="D17" s="34" t="s">
        <v>105</v>
      </c>
      <c r="E17" s="34" t="s">
        <v>124</v>
      </c>
      <c r="F17" s="34" t="s">
        <v>125</v>
      </c>
      <c r="G17" s="34" t="s">
        <v>126</v>
      </c>
      <c r="H17" s="34" t="s">
        <v>50</v>
      </c>
      <c r="I17" s="34" t="s">
        <v>127</v>
      </c>
      <c r="J17" s="35">
        <v>0</v>
      </c>
      <c r="K17" s="35">
        <v>0</v>
      </c>
      <c r="L17" s="35">
        <v>10</v>
      </c>
    </row>
    <row r="18" spans="1:12" ht="12.75">
      <c r="A18" s="34" t="s">
        <v>103</v>
      </c>
      <c r="B18" s="34" t="s">
        <v>48</v>
      </c>
      <c r="C18" s="34" t="s">
        <v>104</v>
      </c>
      <c r="D18" s="34" t="s">
        <v>105</v>
      </c>
      <c r="E18" s="34" t="s">
        <v>124</v>
      </c>
      <c r="F18" s="34" t="s">
        <v>125</v>
      </c>
      <c r="G18" s="34" t="s">
        <v>128</v>
      </c>
      <c r="H18" s="34" t="s">
        <v>72</v>
      </c>
      <c r="I18" s="34" t="s">
        <v>129</v>
      </c>
      <c r="J18" s="35">
        <v>0</v>
      </c>
      <c r="K18" s="35">
        <v>0</v>
      </c>
      <c r="L18" s="35">
        <v>5</v>
      </c>
    </row>
    <row r="19" spans="1:12" ht="12.75">
      <c r="A19" s="34" t="s">
        <v>103</v>
      </c>
      <c r="B19" s="34" t="s">
        <v>48</v>
      </c>
      <c r="C19" s="34" t="s">
        <v>104</v>
      </c>
      <c r="D19" s="34" t="s">
        <v>105</v>
      </c>
      <c r="E19" s="34" t="s">
        <v>124</v>
      </c>
      <c r="F19" s="34" t="s">
        <v>125</v>
      </c>
      <c r="G19" s="34" t="s">
        <v>128</v>
      </c>
      <c r="H19" s="34" t="s">
        <v>88</v>
      </c>
      <c r="I19" s="34" t="s">
        <v>130</v>
      </c>
      <c r="J19" s="35">
        <v>0</v>
      </c>
      <c r="K19" s="35">
        <v>0</v>
      </c>
      <c r="L19" s="35">
        <v>18.65</v>
      </c>
    </row>
    <row r="20" spans="1:12" ht="12.75">
      <c r="A20" s="34" t="s">
        <v>103</v>
      </c>
      <c r="B20" s="34" t="s">
        <v>48</v>
      </c>
      <c r="C20" s="34" t="s">
        <v>104</v>
      </c>
      <c r="D20" s="34" t="s">
        <v>105</v>
      </c>
      <c r="E20" s="34" t="s">
        <v>124</v>
      </c>
      <c r="F20" s="34" t="s">
        <v>125</v>
      </c>
      <c r="G20" s="34" t="s">
        <v>128</v>
      </c>
      <c r="H20" s="34" t="s">
        <v>131</v>
      </c>
      <c r="I20" s="34" t="s">
        <v>132</v>
      </c>
      <c r="J20" s="35">
        <v>0</v>
      </c>
      <c r="K20" s="35">
        <v>0</v>
      </c>
      <c r="L20" s="35">
        <v>67.8</v>
      </c>
    </row>
    <row r="21" spans="1:12" ht="12.75">
      <c r="A21" s="34" t="s">
        <v>103</v>
      </c>
      <c r="B21" s="34" t="s">
        <v>48</v>
      </c>
      <c r="C21" s="34" t="s">
        <v>104</v>
      </c>
      <c r="D21" s="34" t="s">
        <v>105</v>
      </c>
      <c r="E21" s="34" t="s">
        <v>124</v>
      </c>
      <c r="F21" s="34" t="s">
        <v>125</v>
      </c>
      <c r="G21" s="34" t="s">
        <v>128</v>
      </c>
      <c r="H21" s="34" t="s">
        <v>122</v>
      </c>
      <c r="I21" s="34" t="s">
        <v>133</v>
      </c>
      <c r="J21" s="35">
        <v>0</v>
      </c>
      <c r="K21" s="35">
        <v>0</v>
      </c>
      <c r="L21" s="35">
        <v>211.89</v>
      </c>
    </row>
    <row r="22" spans="1:12" ht="22.5">
      <c r="A22" s="34" t="s">
        <v>103</v>
      </c>
      <c r="B22" s="34" t="s">
        <v>48</v>
      </c>
      <c r="C22" s="34" t="s">
        <v>134</v>
      </c>
      <c r="D22" s="34" t="s">
        <v>135</v>
      </c>
      <c r="E22" s="34" t="s">
        <v>102</v>
      </c>
      <c r="F22" s="34" t="s">
        <v>125</v>
      </c>
      <c r="G22" s="34" t="s">
        <v>119</v>
      </c>
      <c r="H22" s="34" t="s">
        <v>65</v>
      </c>
      <c r="I22" s="34" t="s">
        <v>120</v>
      </c>
      <c r="J22" s="35">
        <v>0</v>
      </c>
      <c r="K22" s="35">
        <v>0</v>
      </c>
      <c r="L22" s="35">
        <v>3328.57</v>
      </c>
    </row>
    <row r="23" spans="1:12" ht="12.75">
      <c r="A23" s="34" t="s">
        <v>103</v>
      </c>
      <c r="B23" s="34" t="s">
        <v>48</v>
      </c>
      <c r="C23" s="34" t="s">
        <v>136</v>
      </c>
      <c r="D23" s="34" t="s">
        <v>102</v>
      </c>
      <c r="E23" s="34" t="s">
        <v>124</v>
      </c>
      <c r="F23" s="34" t="s">
        <v>125</v>
      </c>
      <c r="G23" s="34" t="s">
        <v>128</v>
      </c>
      <c r="H23" s="34" t="s">
        <v>72</v>
      </c>
      <c r="I23" s="34" t="s">
        <v>129</v>
      </c>
      <c r="J23" s="35">
        <v>0</v>
      </c>
      <c r="K23" s="35">
        <v>0</v>
      </c>
      <c r="L23" s="35">
        <v>70.38</v>
      </c>
    </row>
    <row r="24" spans="1:12" ht="22.5">
      <c r="A24" s="34" t="s">
        <v>103</v>
      </c>
      <c r="B24" s="34" t="s">
        <v>54</v>
      </c>
      <c r="C24" s="34" t="s">
        <v>104</v>
      </c>
      <c r="D24" s="34" t="s">
        <v>102</v>
      </c>
      <c r="E24" s="34" t="s">
        <v>102</v>
      </c>
      <c r="F24" s="34" t="s">
        <v>105</v>
      </c>
      <c r="G24" s="34" t="s">
        <v>106</v>
      </c>
      <c r="H24" s="34" t="s">
        <v>79</v>
      </c>
      <c r="I24" s="34" t="s">
        <v>107</v>
      </c>
      <c r="J24" s="35">
        <v>40000</v>
      </c>
      <c r="K24" s="35">
        <v>40000</v>
      </c>
      <c r="L24" s="35">
        <v>38691.27</v>
      </c>
    </row>
    <row r="25" spans="1:12" ht="12.75">
      <c r="A25" s="34" t="s">
        <v>103</v>
      </c>
      <c r="B25" s="34" t="s">
        <v>54</v>
      </c>
      <c r="C25" s="34" t="s">
        <v>104</v>
      </c>
      <c r="D25" s="34" t="s">
        <v>102</v>
      </c>
      <c r="E25" s="34" t="s">
        <v>102</v>
      </c>
      <c r="F25" s="34" t="s">
        <v>105</v>
      </c>
      <c r="G25" s="34" t="s">
        <v>137</v>
      </c>
      <c r="H25" s="34" t="s">
        <v>79</v>
      </c>
      <c r="I25" s="34" t="s">
        <v>138</v>
      </c>
      <c r="J25" s="35">
        <v>2500</v>
      </c>
      <c r="K25" s="35">
        <v>2500</v>
      </c>
      <c r="L25" s="35">
        <v>2273.46</v>
      </c>
    </row>
    <row r="26" spans="1:12" ht="12.75">
      <c r="A26" s="34" t="s">
        <v>103</v>
      </c>
      <c r="B26" s="34" t="s">
        <v>54</v>
      </c>
      <c r="C26" s="34" t="s">
        <v>104</v>
      </c>
      <c r="D26" s="34" t="s">
        <v>102</v>
      </c>
      <c r="E26" s="34" t="s">
        <v>102</v>
      </c>
      <c r="F26" s="34" t="s">
        <v>105</v>
      </c>
      <c r="G26" s="34" t="s">
        <v>139</v>
      </c>
      <c r="H26" s="34" t="s">
        <v>79</v>
      </c>
      <c r="I26" s="34" t="s">
        <v>140</v>
      </c>
      <c r="J26" s="35">
        <v>1650</v>
      </c>
      <c r="K26" s="35">
        <v>1650</v>
      </c>
      <c r="L26" s="35">
        <v>1568.61</v>
      </c>
    </row>
    <row r="27" spans="1:12" ht="22.5">
      <c r="A27" s="34" t="s">
        <v>103</v>
      </c>
      <c r="B27" s="34" t="s">
        <v>54</v>
      </c>
      <c r="C27" s="34" t="s">
        <v>104</v>
      </c>
      <c r="D27" s="34" t="s">
        <v>102</v>
      </c>
      <c r="E27" s="34" t="s">
        <v>102</v>
      </c>
      <c r="F27" s="34" t="s">
        <v>105</v>
      </c>
      <c r="G27" s="34" t="s">
        <v>141</v>
      </c>
      <c r="H27" s="34" t="s">
        <v>50</v>
      </c>
      <c r="I27" s="34" t="s">
        <v>142</v>
      </c>
      <c r="J27" s="35">
        <v>600</v>
      </c>
      <c r="K27" s="35">
        <v>600</v>
      </c>
      <c r="L27" s="35">
        <v>574.01</v>
      </c>
    </row>
    <row r="28" spans="1:12" ht="22.5">
      <c r="A28" s="34" t="s">
        <v>103</v>
      </c>
      <c r="B28" s="34" t="s">
        <v>54</v>
      </c>
      <c r="C28" s="34" t="s">
        <v>104</v>
      </c>
      <c r="D28" s="34" t="s">
        <v>102</v>
      </c>
      <c r="E28" s="34" t="s">
        <v>102</v>
      </c>
      <c r="F28" s="34" t="s">
        <v>105</v>
      </c>
      <c r="G28" s="34" t="s">
        <v>141</v>
      </c>
      <c r="H28" s="34" t="s">
        <v>60</v>
      </c>
      <c r="I28" s="34" t="s">
        <v>143</v>
      </c>
      <c r="J28" s="35">
        <v>5500</v>
      </c>
      <c r="K28" s="35">
        <v>5500</v>
      </c>
      <c r="L28" s="35">
        <v>5683.85</v>
      </c>
    </row>
    <row r="29" spans="1:12" ht="12.75">
      <c r="A29" s="34" t="s">
        <v>103</v>
      </c>
      <c r="B29" s="34" t="s">
        <v>54</v>
      </c>
      <c r="C29" s="34" t="s">
        <v>104</v>
      </c>
      <c r="D29" s="34" t="s">
        <v>102</v>
      </c>
      <c r="E29" s="34" t="s">
        <v>102</v>
      </c>
      <c r="F29" s="34" t="s">
        <v>105</v>
      </c>
      <c r="G29" s="34" t="s">
        <v>141</v>
      </c>
      <c r="H29" s="34" t="s">
        <v>56</v>
      </c>
      <c r="I29" s="34" t="s">
        <v>144</v>
      </c>
      <c r="J29" s="35">
        <v>350</v>
      </c>
      <c r="K29" s="35">
        <v>350</v>
      </c>
      <c r="L29" s="35">
        <v>322.52</v>
      </c>
    </row>
    <row r="30" spans="1:12" ht="22.5">
      <c r="A30" s="34" t="s">
        <v>103</v>
      </c>
      <c r="B30" s="34" t="s">
        <v>54</v>
      </c>
      <c r="C30" s="34" t="s">
        <v>104</v>
      </c>
      <c r="D30" s="34" t="s">
        <v>102</v>
      </c>
      <c r="E30" s="34" t="s">
        <v>102</v>
      </c>
      <c r="F30" s="34" t="s">
        <v>105</v>
      </c>
      <c r="G30" s="34" t="s">
        <v>141</v>
      </c>
      <c r="H30" s="34" t="s">
        <v>72</v>
      </c>
      <c r="I30" s="34" t="s">
        <v>145</v>
      </c>
      <c r="J30" s="35">
        <v>1100</v>
      </c>
      <c r="K30" s="35">
        <v>1100</v>
      </c>
      <c r="L30" s="35">
        <v>1180.64</v>
      </c>
    </row>
    <row r="31" spans="1:12" ht="22.5">
      <c r="A31" s="34" t="s">
        <v>103</v>
      </c>
      <c r="B31" s="34" t="s">
        <v>54</v>
      </c>
      <c r="C31" s="34" t="s">
        <v>104</v>
      </c>
      <c r="D31" s="34" t="s">
        <v>102</v>
      </c>
      <c r="E31" s="34" t="s">
        <v>102</v>
      </c>
      <c r="F31" s="34" t="s">
        <v>105</v>
      </c>
      <c r="G31" s="34" t="s">
        <v>141</v>
      </c>
      <c r="H31" s="34" t="s">
        <v>146</v>
      </c>
      <c r="I31" s="34" t="s">
        <v>147</v>
      </c>
      <c r="J31" s="35">
        <v>400</v>
      </c>
      <c r="K31" s="35">
        <v>400</v>
      </c>
      <c r="L31" s="35">
        <v>383.38</v>
      </c>
    </row>
    <row r="32" spans="1:12" ht="22.5">
      <c r="A32" s="34" t="s">
        <v>103</v>
      </c>
      <c r="B32" s="34" t="s">
        <v>54</v>
      </c>
      <c r="C32" s="34" t="s">
        <v>104</v>
      </c>
      <c r="D32" s="34" t="s">
        <v>102</v>
      </c>
      <c r="E32" s="34" t="s">
        <v>102</v>
      </c>
      <c r="F32" s="34" t="s">
        <v>105</v>
      </c>
      <c r="G32" s="34" t="s">
        <v>141</v>
      </c>
      <c r="H32" s="34" t="s">
        <v>88</v>
      </c>
      <c r="I32" s="34" t="s">
        <v>148</v>
      </c>
      <c r="J32" s="35">
        <v>1800</v>
      </c>
      <c r="K32" s="35">
        <v>1800</v>
      </c>
      <c r="L32" s="35">
        <v>1873.9</v>
      </c>
    </row>
    <row r="33" spans="1:12" ht="12.75">
      <c r="A33" s="34" t="s">
        <v>103</v>
      </c>
      <c r="B33" s="34" t="s">
        <v>54</v>
      </c>
      <c r="C33" s="34" t="s">
        <v>104</v>
      </c>
      <c r="D33" s="34" t="s">
        <v>102</v>
      </c>
      <c r="E33" s="34" t="s">
        <v>102</v>
      </c>
      <c r="F33" s="34" t="s">
        <v>105</v>
      </c>
      <c r="G33" s="34" t="s">
        <v>108</v>
      </c>
      <c r="H33" s="34" t="s">
        <v>50</v>
      </c>
      <c r="I33" s="34" t="s">
        <v>109</v>
      </c>
      <c r="J33" s="35">
        <v>500</v>
      </c>
      <c r="K33" s="35">
        <v>500</v>
      </c>
      <c r="L33" s="35">
        <v>659.69</v>
      </c>
    </row>
    <row r="34" spans="1:12" ht="12.75">
      <c r="A34" s="34" t="s">
        <v>103</v>
      </c>
      <c r="B34" s="34" t="s">
        <v>54</v>
      </c>
      <c r="C34" s="34" t="s">
        <v>104</v>
      </c>
      <c r="D34" s="34" t="s">
        <v>102</v>
      </c>
      <c r="E34" s="34" t="s">
        <v>102</v>
      </c>
      <c r="F34" s="34" t="s">
        <v>105</v>
      </c>
      <c r="G34" s="34" t="s">
        <v>110</v>
      </c>
      <c r="H34" s="34" t="s">
        <v>50</v>
      </c>
      <c r="I34" s="34" t="s">
        <v>111</v>
      </c>
      <c r="J34" s="35">
        <v>8500</v>
      </c>
      <c r="K34" s="35">
        <v>8500</v>
      </c>
      <c r="L34" s="35">
        <v>5908</v>
      </c>
    </row>
    <row r="35" spans="1:12" ht="12.75">
      <c r="A35" s="34" t="s">
        <v>103</v>
      </c>
      <c r="B35" s="34" t="s">
        <v>54</v>
      </c>
      <c r="C35" s="34" t="s">
        <v>104</v>
      </c>
      <c r="D35" s="34" t="s">
        <v>102</v>
      </c>
      <c r="E35" s="34" t="s">
        <v>102</v>
      </c>
      <c r="F35" s="34" t="s">
        <v>105</v>
      </c>
      <c r="G35" s="34" t="s">
        <v>110</v>
      </c>
      <c r="H35" s="34" t="s">
        <v>56</v>
      </c>
      <c r="I35" s="34" t="s">
        <v>112</v>
      </c>
      <c r="J35" s="35">
        <v>1300</v>
      </c>
      <c r="K35" s="35">
        <v>1400</v>
      </c>
      <c r="L35" s="35">
        <v>1611.87</v>
      </c>
    </row>
    <row r="36" spans="1:12" ht="12.75">
      <c r="A36" s="34" t="s">
        <v>103</v>
      </c>
      <c r="B36" s="34" t="s">
        <v>54</v>
      </c>
      <c r="C36" s="34" t="s">
        <v>104</v>
      </c>
      <c r="D36" s="34" t="s">
        <v>102</v>
      </c>
      <c r="E36" s="34" t="s">
        <v>102</v>
      </c>
      <c r="F36" s="34" t="s">
        <v>105</v>
      </c>
      <c r="G36" s="34" t="s">
        <v>113</v>
      </c>
      <c r="H36" s="34" t="s">
        <v>60</v>
      </c>
      <c r="I36" s="34" t="s">
        <v>149</v>
      </c>
      <c r="J36" s="35">
        <v>200</v>
      </c>
      <c r="K36" s="35">
        <v>240.44</v>
      </c>
      <c r="L36" s="35">
        <v>240.44</v>
      </c>
    </row>
    <row r="37" spans="1:12" ht="12.75">
      <c r="A37" s="34" t="s">
        <v>103</v>
      </c>
      <c r="B37" s="34" t="s">
        <v>54</v>
      </c>
      <c r="C37" s="34" t="s">
        <v>104</v>
      </c>
      <c r="D37" s="34" t="s">
        <v>102</v>
      </c>
      <c r="E37" s="34" t="s">
        <v>102</v>
      </c>
      <c r="F37" s="34" t="s">
        <v>105</v>
      </c>
      <c r="G37" s="34" t="s">
        <v>113</v>
      </c>
      <c r="H37" s="34" t="s">
        <v>56</v>
      </c>
      <c r="I37" s="34" t="s">
        <v>150</v>
      </c>
      <c r="J37" s="35">
        <v>0</v>
      </c>
      <c r="K37" s="35">
        <v>9.9</v>
      </c>
      <c r="L37" s="35">
        <v>9.9</v>
      </c>
    </row>
    <row r="38" spans="1:12" ht="12.75">
      <c r="A38" s="34" t="s">
        <v>103</v>
      </c>
      <c r="B38" s="34" t="s">
        <v>54</v>
      </c>
      <c r="C38" s="34" t="s">
        <v>104</v>
      </c>
      <c r="D38" s="34" t="s">
        <v>102</v>
      </c>
      <c r="E38" s="34" t="s">
        <v>102</v>
      </c>
      <c r="F38" s="34" t="s">
        <v>105</v>
      </c>
      <c r="G38" s="34" t="s">
        <v>113</v>
      </c>
      <c r="H38" s="34" t="s">
        <v>65</v>
      </c>
      <c r="I38" s="34" t="s">
        <v>114</v>
      </c>
      <c r="J38" s="35">
        <v>500</v>
      </c>
      <c r="K38" s="35">
        <v>1691.22</v>
      </c>
      <c r="L38" s="35">
        <v>1697.9</v>
      </c>
    </row>
    <row r="39" spans="1:12" ht="22.5">
      <c r="A39" s="34" t="s">
        <v>103</v>
      </c>
      <c r="B39" s="34" t="s">
        <v>54</v>
      </c>
      <c r="C39" s="34" t="s">
        <v>104</v>
      </c>
      <c r="D39" s="34" t="s">
        <v>102</v>
      </c>
      <c r="E39" s="34" t="s">
        <v>102</v>
      </c>
      <c r="F39" s="34" t="s">
        <v>105</v>
      </c>
      <c r="G39" s="34" t="s">
        <v>113</v>
      </c>
      <c r="H39" s="34" t="s">
        <v>115</v>
      </c>
      <c r="I39" s="34" t="s">
        <v>116</v>
      </c>
      <c r="J39" s="35">
        <v>270</v>
      </c>
      <c r="K39" s="35">
        <v>270</v>
      </c>
      <c r="L39" s="35">
        <v>303.98</v>
      </c>
    </row>
    <row r="40" spans="1:12" ht="12.75">
      <c r="A40" s="34" t="s">
        <v>103</v>
      </c>
      <c r="B40" s="34" t="s">
        <v>54</v>
      </c>
      <c r="C40" s="34" t="s">
        <v>104</v>
      </c>
      <c r="D40" s="34" t="s">
        <v>102</v>
      </c>
      <c r="E40" s="34" t="s">
        <v>102</v>
      </c>
      <c r="F40" s="34" t="s">
        <v>105</v>
      </c>
      <c r="G40" s="34" t="s">
        <v>113</v>
      </c>
      <c r="H40" s="34" t="s">
        <v>151</v>
      </c>
      <c r="I40" s="34" t="s">
        <v>152</v>
      </c>
      <c r="J40" s="35">
        <v>150</v>
      </c>
      <c r="K40" s="35">
        <v>150</v>
      </c>
      <c r="L40" s="35">
        <v>6</v>
      </c>
    </row>
    <row r="41" spans="1:12" ht="12.75">
      <c r="A41" s="34" t="s">
        <v>103</v>
      </c>
      <c r="B41" s="34" t="s">
        <v>54</v>
      </c>
      <c r="C41" s="34" t="s">
        <v>104</v>
      </c>
      <c r="D41" s="34" t="s">
        <v>102</v>
      </c>
      <c r="E41" s="34" t="s">
        <v>102</v>
      </c>
      <c r="F41" s="34" t="s">
        <v>105</v>
      </c>
      <c r="G41" s="34" t="s">
        <v>113</v>
      </c>
      <c r="H41" s="34" t="s">
        <v>117</v>
      </c>
      <c r="I41" s="34" t="s">
        <v>118</v>
      </c>
      <c r="J41" s="35">
        <v>1500</v>
      </c>
      <c r="K41" s="35">
        <v>1500</v>
      </c>
      <c r="L41" s="35">
        <v>2122.89</v>
      </c>
    </row>
    <row r="42" spans="1:12" ht="12.75">
      <c r="A42" s="34" t="s">
        <v>103</v>
      </c>
      <c r="B42" s="34" t="s">
        <v>54</v>
      </c>
      <c r="C42" s="34" t="s">
        <v>104</v>
      </c>
      <c r="D42" s="34" t="s">
        <v>102</v>
      </c>
      <c r="E42" s="34" t="s">
        <v>102</v>
      </c>
      <c r="F42" s="34" t="s">
        <v>105</v>
      </c>
      <c r="G42" s="34" t="s">
        <v>113</v>
      </c>
      <c r="H42" s="34" t="s">
        <v>153</v>
      </c>
      <c r="I42" s="34" t="s">
        <v>154</v>
      </c>
      <c r="J42" s="35">
        <v>300</v>
      </c>
      <c r="K42" s="35">
        <v>300</v>
      </c>
      <c r="L42" s="35">
        <v>163.9</v>
      </c>
    </row>
    <row r="43" spans="1:12" ht="12.75">
      <c r="A43" s="34" t="s">
        <v>103</v>
      </c>
      <c r="B43" s="34" t="s">
        <v>54</v>
      </c>
      <c r="C43" s="34" t="s">
        <v>104</v>
      </c>
      <c r="D43" s="34" t="s">
        <v>102</v>
      </c>
      <c r="E43" s="34" t="s">
        <v>102</v>
      </c>
      <c r="F43" s="34" t="s">
        <v>105</v>
      </c>
      <c r="G43" s="34" t="s">
        <v>126</v>
      </c>
      <c r="H43" s="34" t="s">
        <v>50</v>
      </c>
      <c r="I43" s="34" t="s">
        <v>127</v>
      </c>
      <c r="J43" s="35">
        <v>2300</v>
      </c>
      <c r="K43" s="35">
        <v>2300</v>
      </c>
      <c r="L43" s="35">
        <v>3008.17</v>
      </c>
    </row>
    <row r="44" spans="1:12" ht="12.75">
      <c r="A44" s="34" t="s">
        <v>103</v>
      </c>
      <c r="B44" s="34" t="s">
        <v>54</v>
      </c>
      <c r="C44" s="34" t="s">
        <v>104</v>
      </c>
      <c r="D44" s="34" t="s">
        <v>102</v>
      </c>
      <c r="E44" s="34" t="s">
        <v>102</v>
      </c>
      <c r="F44" s="34" t="s">
        <v>105</v>
      </c>
      <c r="G44" s="34" t="s">
        <v>126</v>
      </c>
      <c r="H44" s="34" t="s">
        <v>60</v>
      </c>
      <c r="I44" s="34" t="s">
        <v>155</v>
      </c>
      <c r="J44" s="35">
        <v>300</v>
      </c>
      <c r="K44" s="35">
        <v>300</v>
      </c>
      <c r="L44" s="35">
        <v>350.82</v>
      </c>
    </row>
    <row r="45" spans="1:12" ht="12.75">
      <c r="A45" s="34" t="s">
        <v>103</v>
      </c>
      <c r="B45" s="34" t="s">
        <v>54</v>
      </c>
      <c r="C45" s="34" t="s">
        <v>104</v>
      </c>
      <c r="D45" s="34" t="s">
        <v>102</v>
      </c>
      <c r="E45" s="34" t="s">
        <v>102</v>
      </c>
      <c r="F45" s="34" t="s">
        <v>105</v>
      </c>
      <c r="G45" s="34" t="s">
        <v>126</v>
      </c>
      <c r="H45" s="34" t="s">
        <v>56</v>
      </c>
      <c r="I45" s="34" t="s">
        <v>156</v>
      </c>
      <c r="J45" s="35">
        <v>700</v>
      </c>
      <c r="K45" s="35">
        <v>700</v>
      </c>
      <c r="L45" s="35">
        <v>585.46</v>
      </c>
    </row>
    <row r="46" spans="1:12" ht="12.75">
      <c r="A46" s="34" t="s">
        <v>103</v>
      </c>
      <c r="B46" s="34" t="s">
        <v>54</v>
      </c>
      <c r="C46" s="34" t="s">
        <v>104</v>
      </c>
      <c r="D46" s="34" t="s">
        <v>102</v>
      </c>
      <c r="E46" s="34" t="s">
        <v>102</v>
      </c>
      <c r="F46" s="34" t="s">
        <v>105</v>
      </c>
      <c r="G46" s="34" t="s">
        <v>126</v>
      </c>
      <c r="H46" s="34" t="s">
        <v>146</v>
      </c>
      <c r="I46" s="34" t="s">
        <v>157</v>
      </c>
      <c r="J46" s="35">
        <v>130</v>
      </c>
      <c r="K46" s="35">
        <v>186.48</v>
      </c>
      <c r="L46" s="35">
        <v>217.78</v>
      </c>
    </row>
    <row r="47" spans="1:12" ht="12.75">
      <c r="A47" s="34" t="s">
        <v>103</v>
      </c>
      <c r="B47" s="34" t="s">
        <v>54</v>
      </c>
      <c r="C47" s="34" t="s">
        <v>104</v>
      </c>
      <c r="D47" s="34" t="s">
        <v>102</v>
      </c>
      <c r="E47" s="34" t="s">
        <v>102</v>
      </c>
      <c r="F47" s="34" t="s">
        <v>105</v>
      </c>
      <c r="G47" s="34" t="s">
        <v>126</v>
      </c>
      <c r="H47" s="34" t="s">
        <v>65</v>
      </c>
      <c r="I47" s="34" t="s">
        <v>152</v>
      </c>
      <c r="J47" s="35">
        <v>0</v>
      </c>
      <c r="K47" s="35">
        <v>70.38</v>
      </c>
      <c r="L47" s="35">
        <v>70.38</v>
      </c>
    </row>
    <row r="48" spans="1:12" ht="12.75">
      <c r="A48" s="34" t="s">
        <v>103</v>
      </c>
      <c r="B48" s="34" t="s">
        <v>54</v>
      </c>
      <c r="C48" s="34" t="s">
        <v>104</v>
      </c>
      <c r="D48" s="34" t="s">
        <v>102</v>
      </c>
      <c r="E48" s="34" t="s">
        <v>102</v>
      </c>
      <c r="F48" s="34" t="s">
        <v>105</v>
      </c>
      <c r="G48" s="34" t="s">
        <v>119</v>
      </c>
      <c r="H48" s="34" t="s">
        <v>60</v>
      </c>
      <c r="I48" s="34" t="s">
        <v>158</v>
      </c>
      <c r="J48" s="35">
        <v>1500</v>
      </c>
      <c r="K48" s="35">
        <v>1500</v>
      </c>
      <c r="L48" s="35">
        <v>1474.9</v>
      </c>
    </row>
    <row r="49" spans="1:12" ht="22.5">
      <c r="A49" s="34" t="s">
        <v>103</v>
      </c>
      <c r="B49" s="34" t="s">
        <v>54</v>
      </c>
      <c r="C49" s="34" t="s">
        <v>104</v>
      </c>
      <c r="D49" s="34" t="s">
        <v>102</v>
      </c>
      <c r="E49" s="34" t="s">
        <v>102</v>
      </c>
      <c r="F49" s="34" t="s">
        <v>105</v>
      </c>
      <c r="G49" s="34" t="s">
        <v>119</v>
      </c>
      <c r="H49" s="34" t="s">
        <v>72</v>
      </c>
      <c r="I49" s="34" t="s">
        <v>159</v>
      </c>
      <c r="J49" s="35">
        <v>0</v>
      </c>
      <c r="K49" s="35">
        <v>167.8</v>
      </c>
      <c r="L49" s="35">
        <v>167.8</v>
      </c>
    </row>
    <row r="50" spans="1:12" ht="22.5">
      <c r="A50" s="34" t="s">
        <v>103</v>
      </c>
      <c r="B50" s="34" t="s">
        <v>54</v>
      </c>
      <c r="C50" s="34" t="s">
        <v>104</v>
      </c>
      <c r="D50" s="34" t="s">
        <v>102</v>
      </c>
      <c r="E50" s="34" t="s">
        <v>102</v>
      </c>
      <c r="F50" s="34" t="s">
        <v>105</v>
      </c>
      <c r="G50" s="34" t="s">
        <v>119</v>
      </c>
      <c r="H50" s="34" t="s">
        <v>65</v>
      </c>
      <c r="I50" s="34" t="s">
        <v>120</v>
      </c>
      <c r="J50" s="35">
        <v>2000</v>
      </c>
      <c r="K50" s="35">
        <v>2000</v>
      </c>
      <c r="L50" s="35">
        <v>7.05</v>
      </c>
    </row>
    <row r="51" spans="1:12" ht="22.5">
      <c r="A51" s="34" t="s">
        <v>103</v>
      </c>
      <c r="B51" s="34" t="s">
        <v>54</v>
      </c>
      <c r="C51" s="34" t="s">
        <v>104</v>
      </c>
      <c r="D51" s="34" t="s">
        <v>102</v>
      </c>
      <c r="E51" s="34" t="s">
        <v>102</v>
      </c>
      <c r="F51" s="34" t="s">
        <v>105</v>
      </c>
      <c r="G51" s="34" t="s">
        <v>160</v>
      </c>
      <c r="H51" s="34" t="s">
        <v>60</v>
      </c>
      <c r="I51" s="34" t="s">
        <v>161</v>
      </c>
      <c r="J51" s="35">
        <v>0</v>
      </c>
      <c r="K51" s="35">
        <v>355.17</v>
      </c>
      <c r="L51" s="35">
        <v>879.88</v>
      </c>
    </row>
    <row r="52" spans="1:12" ht="22.5">
      <c r="A52" s="34" t="s">
        <v>103</v>
      </c>
      <c r="B52" s="34" t="s">
        <v>54</v>
      </c>
      <c r="C52" s="34" t="s">
        <v>104</v>
      </c>
      <c r="D52" s="34" t="s">
        <v>102</v>
      </c>
      <c r="E52" s="34" t="s">
        <v>102</v>
      </c>
      <c r="F52" s="34" t="s">
        <v>105</v>
      </c>
      <c r="G52" s="34" t="s">
        <v>128</v>
      </c>
      <c r="H52" s="34" t="s">
        <v>50</v>
      </c>
      <c r="I52" s="34" t="s">
        <v>162</v>
      </c>
      <c r="J52" s="35">
        <v>170</v>
      </c>
      <c r="K52" s="35">
        <v>170</v>
      </c>
      <c r="L52" s="35">
        <v>0</v>
      </c>
    </row>
    <row r="53" spans="1:12" ht="12.75">
      <c r="A53" s="34" t="s">
        <v>103</v>
      </c>
      <c r="B53" s="34" t="s">
        <v>54</v>
      </c>
      <c r="C53" s="34" t="s">
        <v>104</v>
      </c>
      <c r="D53" s="34" t="s">
        <v>102</v>
      </c>
      <c r="E53" s="34" t="s">
        <v>102</v>
      </c>
      <c r="F53" s="34" t="s">
        <v>105</v>
      </c>
      <c r="G53" s="34" t="s">
        <v>128</v>
      </c>
      <c r="H53" s="34" t="s">
        <v>60</v>
      </c>
      <c r="I53" s="34" t="s">
        <v>163</v>
      </c>
      <c r="J53" s="35">
        <v>0</v>
      </c>
      <c r="K53" s="35">
        <v>19.96</v>
      </c>
      <c r="L53" s="35">
        <v>19.96</v>
      </c>
    </row>
    <row r="54" spans="1:12" ht="12.75">
      <c r="A54" s="34" t="s">
        <v>103</v>
      </c>
      <c r="B54" s="34" t="s">
        <v>54</v>
      </c>
      <c r="C54" s="34" t="s">
        <v>104</v>
      </c>
      <c r="D54" s="34" t="s">
        <v>102</v>
      </c>
      <c r="E54" s="34" t="s">
        <v>102</v>
      </c>
      <c r="F54" s="34" t="s">
        <v>105</v>
      </c>
      <c r="G54" s="34" t="s">
        <v>128</v>
      </c>
      <c r="H54" s="34" t="s">
        <v>72</v>
      </c>
      <c r="I54" s="34" t="s">
        <v>129</v>
      </c>
      <c r="J54" s="35">
        <v>200</v>
      </c>
      <c r="K54" s="35">
        <v>200</v>
      </c>
      <c r="L54" s="35">
        <v>209</v>
      </c>
    </row>
    <row r="55" spans="1:12" ht="12.75">
      <c r="A55" s="34" t="s">
        <v>103</v>
      </c>
      <c r="B55" s="34" t="s">
        <v>54</v>
      </c>
      <c r="C55" s="34" t="s">
        <v>104</v>
      </c>
      <c r="D55" s="34" t="s">
        <v>102</v>
      </c>
      <c r="E55" s="34" t="s">
        <v>102</v>
      </c>
      <c r="F55" s="34" t="s">
        <v>105</v>
      </c>
      <c r="G55" s="34" t="s">
        <v>128</v>
      </c>
      <c r="H55" s="34" t="s">
        <v>146</v>
      </c>
      <c r="I55" s="34" t="s">
        <v>164</v>
      </c>
      <c r="J55" s="35">
        <v>900</v>
      </c>
      <c r="K55" s="35">
        <v>900</v>
      </c>
      <c r="L55" s="35">
        <v>700</v>
      </c>
    </row>
    <row r="56" spans="1:12" ht="12.75">
      <c r="A56" s="34" t="s">
        <v>103</v>
      </c>
      <c r="B56" s="34" t="s">
        <v>54</v>
      </c>
      <c r="C56" s="34" t="s">
        <v>104</v>
      </c>
      <c r="D56" s="34" t="s">
        <v>102</v>
      </c>
      <c r="E56" s="34" t="s">
        <v>102</v>
      </c>
      <c r="F56" s="34" t="s">
        <v>105</v>
      </c>
      <c r="G56" s="34" t="s">
        <v>128</v>
      </c>
      <c r="H56" s="34" t="s">
        <v>165</v>
      </c>
      <c r="I56" s="34" t="s">
        <v>166</v>
      </c>
      <c r="J56" s="35">
        <v>0</v>
      </c>
      <c r="K56" s="35">
        <v>360</v>
      </c>
      <c r="L56" s="35">
        <v>360</v>
      </c>
    </row>
    <row r="57" spans="1:12" ht="12.75">
      <c r="A57" s="34" t="s">
        <v>103</v>
      </c>
      <c r="B57" s="34" t="s">
        <v>54</v>
      </c>
      <c r="C57" s="34" t="s">
        <v>104</v>
      </c>
      <c r="D57" s="34" t="s">
        <v>102</v>
      </c>
      <c r="E57" s="34" t="s">
        <v>102</v>
      </c>
      <c r="F57" s="34" t="s">
        <v>105</v>
      </c>
      <c r="G57" s="34" t="s">
        <v>128</v>
      </c>
      <c r="H57" s="34" t="s">
        <v>52</v>
      </c>
      <c r="I57" s="34" t="s">
        <v>167</v>
      </c>
      <c r="J57" s="35">
        <v>2200</v>
      </c>
      <c r="K57" s="35">
        <v>2400</v>
      </c>
      <c r="L57" s="35">
        <v>2634.43</v>
      </c>
    </row>
    <row r="58" spans="1:12" ht="12.75">
      <c r="A58" s="34" t="s">
        <v>103</v>
      </c>
      <c r="B58" s="34" t="s">
        <v>54</v>
      </c>
      <c r="C58" s="34" t="s">
        <v>104</v>
      </c>
      <c r="D58" s="34" t="s">
        <v>102</v>
      </c>
      <c r="E58" s="34" t="s">
        <v>102</v>
      </c>
      <c r="F58" s="34" t="s">
        <v>105</v>
      </c>
      <c r="G58" s="34" t="s">
        <v>128</v>
      </c>
      <c r="H58" s="34" t="s">
        <v>131</v>
      </c>
      <c r="I58" s="34" t="s">
        <v>132</v>
      </c>
      <c r="J58" s="35">
        <v>1200</v>
      </c>
      <c r="K58" s="35">
        <v>1200</v>
      </c>
      <c r="L58" s="35">
        <v>1275.69</v>
      </c>
    </row>
    <row r="59" spans="1:12" ht="12.75">
      <c r="A59" s="34" t="s">
        <v>103</v>
      </c>
      <c r="B59" s="34" t="s">
        <v>54</v>
      </c>
      <c r="C59" s="34" t="s">
        <v>104</v>
      </c>
      <c r="D59" s="34" t="s">
        <v>102</v>
      </c>
      <c r="E59" s="34" t="s">
        <v>102</v>
      </c>
      <c r="F59" s="34" t="s">
        <v>105</v>
      </c>
      <c r="G59" s="34" t="s">
        <v>128</v>
      </c>
      <c r="H59" s="34" t="s">
        <v>117</v>
      </c>
      <c r="I59" s="34" t="s">
        <v>168</v>
      </c>
      <c r="J59" s="35">
        <v>31</v>
      </c>
      <c r="K59" s="35">
        <v>454.07</v>
      </c>
      <c r="L59" s="35">
        <v>558.33</v>
      </c>
    </row>
    <row r="60" spans="1:12" ht="12.75">
      <c r="A60" s="34" t="s">
        <v>103</v>
      </c>
      <c r="B60" s="34" t="s">
        <v>54</v>
      </c>
      <c r="C60" s="34" t="s">
        <v>104</v>
      </c>
      <c r="D60" s="34" t="s">
        <v>102</v>
      </c>
      <c r="E60" s="34" t="s">
        <v>102</v>
      </c>
      <c r="F60" s="34" t="s">
        <v>105</v>
      </c>
      <c r="G60" s="34" t="s">
        <v>128</v>
      </c>
      <c r="H60" s="34" t="s">
        <v>169</v>
      </c>
      <c r="I60" s="34" t="s">
        <v>170</v>
      </c>
      <c r="J60" s="35">
        <v>50</v>
      </c>
      <c r="K60" s="35">
        <v>50</v>
      </c>
      <c r="L60" s="35">
        <v>0</v>
      </c>
    </row>
    <row r="61" spans="1:12" ht="12.75">
      <c r="A61" s="34" t="s">
        <v>103</v>
      </c>
      <c r="B61" s="34" t="s">
        <v>54</v>
      </c>
      <c r="C61" s="34" t="s">
        <v>104</v>
      </c>
      <c r="D61" s="34" t="s">
        <v>102</v>
      </c>
      <c r="E61" s="34" t="s">
        <v>102</v>
      </c>
      <c r="F61" s="34" t="s">
        <v>105</v>
      </c>
      <c r="G61" s="34" t="s">
        <v>128</v>
      </c>
      <c r="H61" s="34" t="s">
        <v>171</v>
      </c>
      <c r="I61" s="34" t="s">
        <v>172</v>
      </c>
      <c r="J61" s="35">
        <v>5000</v>
      </c>
      <c r="K61" s="35">
        <v>5000</v>
      </c>
      <c r="L61" s="35">
        <v>3707.94</v>
      </c>
    </row>
    <row r="62" spans="1:12" ht="12.75">
      <c r="A62" s="34" t="s">
        <v>103</v>
      </c>
      <c r="B62" s="34" t="s">
        <v>54</v>
      </c>
      <c r="C62" s="34" t="s">
        <v>104</v>
      </c>
      <c r="D62" s="34" t="s">
        <v>102</v>
      </c>
      <c r="E62" s="34" t="s">
        <v>102</v>
      </c>
      <c r="F62" s="34" t="s">
        <v>105</v>
      </c>
      <c r="G62" s="34" t="s">
        <v>121</v>
      </c>
      <c r="H62" s="34" t="s">
        <v>65</v>
      </c>
      <c r="I62" s="34" t="s">
        <v>173</v>
      </c>
      <c r="J62" s="35">
        <v>1500</v>
      </c>
      <c r="K62" s="35">
        <v>1825.56</v>
      </c>
      <c r="L62" s="35">
        <v>2148.73</v>
      </c>
    </row>
    <row r="63" spans="1:12" ht="22.5">
      <c r="A63" s="34" t="s">
        <v>103</v>
      </c>
      <c r="B63" s="34" t="s">
        <v>54</v>
      </c>
      <c r="C63" s="34" t="s">
        <v>104</v>
      </c>
      <c r="D63" s="34" t="s">
        <v>102</v>
      </c>
      <c r="E63" s="34" t="s">
        <v>102</v>
      </c>
      <c r="F63" s="34" t="s">
        <v>105</v>
      </c>
      <c r="G63" s="34" t="s">
        <v>174</v>
      </c>
      <c r="H63" s="34" t="s">
        <v>60</v>
      </c>
      <c r="I63" s="34" t="s">
        <v>175</v>
      </c>
      <c r="J63" s="35">
        <v>5000</v>
      </c>
      <c r="K63" s="35">
        <v>5000</v>
      </c>
      <c r="L63" s="35">
        <v>5130.19</v>
      </c>
    </row>
    <row r="64" spans="1:12" ht="12.75">
      <c r="A64" s="34" t="s">
        <v>103</v>
      </c>
      <c r="B64" s="34" t="s">
        <v>54</v>
      </c>
      <c r="C64" s="34" t="s">
        <v>176</v>
      </c>
      <c r="D64" s="34" t="s">
        <v>46</v>
      </c>
      <c r="E64" s="34" t="s">
        <v>124</v>
      </c>
      <c r="F64" s="34" t="s">
        <v>125</v>
      </c>
      <c r="G64" s="34" t="s">
        <v>128</v>
      </c>
      <c r="H64" s="34" t="s">
        <v>146</v>
      </c>
      <c r="I64" s="34" t="s">
        <v>164</v>
      </c>
      <c r="J64" s="35">
        <v>200</v>
      </c>
      <c r="K64" s="35">
        <v>200</v>
      </c>
      <c r="L64" s="35">
        <v>200</v>
      </c>
    </row>
    <row r="65" spans="1:12" ht="12.75">
      <c r="A65" s="34" t="s">
        <v>103</v>
      </c>
      <c r="B65" s="34" t="s">
        <v>54</v>
      </c>
      <c r="C65" s="34" t="s">
        <v>176</v>
      </c>
      <c r="D65" s="34" t="s">
        <v>46</v>
      </c>
      <c r="E65" s="34" t="s">
        <v>124</v>
      </c>
      <c r="F65" s="34" t="s">
        <v>125</v>
      </c>
      <c r="G65" s="34" t="s">
        <v>128</v>
      </c>
      <c r="H65" s="34" t="s">
        <v>165</v>
      </c>
      <c r="I65" s="34" t="s">
        <v>166</v>
      </c>
      <c r="J65" s="35">
        <v>90</v>
      </c>
      <c r="K65" s="35">
        <v>90</v>
      </c>
      <c r="L65" s="35">
        <v>0</v>
      </c>
    </row>
    <row r="66" spans="1:12" ht="22.5">
      <c r="A66" s="34" t="s">
        <v>103</v>
      </c>
      <c r="B66" s="34" t="s">
        <v>54</v>
      </c>
      <c r="C66" s="34" t="s">
        <v>134</v>
      </c>
      <c r="D66" s="34" t="s">
        <v>135</v>
      </c>
      <c r="E66" s="34" t="s">
        <v>102</v>
      </c>
      <c r="F66" s="34" t="s">
        <v>125</v>
      </c>
      <c r="G66" s="34" t="s">
        <v>119</v>
      </c>
      <c r="H66" s="34" t="s">
        <v>65</v>
      </c>
      <c r="I66" s="34" t="s">
        <v>120</v>
      </c>
      <c r="J66" s="35">
        <v>2000</v>
      </c>
      <c r="K66" s="35">
        <v>2000</v>
      </c>
      <c r="L66" s="35">
        <v>326.4</v>
      </c>
    </row>
    <row r="67" spans="1:12" ht="12.75">
      <c r="A67" s="34" t="s">
        <v>103</v>
      </c>
      <c r="B67" s="34" t="s">
        <v>54</v>
      </c>
      <c r="C67" s="34" t="s">
        <v>134</v>
      </c>
      <c r="D67" s="34" t="s">
        <v>105</v>
      </c>
      <c r="E67" s="34" t="s">
        <v>124</v>
      </c>
      <c r="F67" s="34" t="s">
        <v>125</v>
      </c>
      <c r="G67" s="34" t="s">
        <v>113</v>
      </c>
      <c r="H67" s="34" t="s">
        <v>65</v>
      </c>
      <c r="I67" s="34" t="s">
        <v>114</v>
      </c>
      <c r="J67" s="35">
        <v>2300</v>
      </c>
      <c r="K67" s="35">
        <v>2300</v>
      </c>
      <c r="L67" s="35">
        <v>95.39</v>
      </c>
    </row>
    <row r="68" spans="1:12" ht="12.75">
      <c r="A68" s="34" t="s">
        <v>103</v>
      </c>
      <c r="B68" s="34" t="s">
        <v>54</v>
      </c>
      <c r="C68" s="34" t="s">
        <v>136</v>
      </c>
      <c r="D68" s="34" t="s">
        <v>102</v>
      </c>
      <c r="E68" s="34" t="s">
        <v>124</v>
      </c>
      <c r="F68" s="34" t="s">
        <v>125</v>
      </c>
      <c r="G68" s="34" t="s">
        <v>128</v>
      </c>
      <c r="H68" s="34" t="s">
        <v>72</v>
      </c>
      <c r="I68" s="34" t="s">
        <v>129</v>
      </c>
      <c r="J68" s="35">
        <v>5000</v>
      </c>
      <c r="K68" s="35">
        <v>5000</v>
      </c>
      <c r="L68" s="35">
        <v>6502.09</v>
      </c>
    </row>
    <row r="69" spans="1:12" ht="12.75">
      <c r="A69" s="34" t="s">
        <v>103</v>
      </c>
      <c r="B69" s="34" t="s">
        <v>54</v>
      </c>
      <c r="C69" s="34" t="s">
        <v>177</v>
      </c>
      <c r="D69" s="34" t="s">
        <v>46</v>
      </c>
      <c r="E69" s="34" t="s">
        <v>124</v>
      </c>
      <c r="F69" s="34" t="s">
        <v>125</v>
      </c>
      <c r="G69" s="34" t="s">
        <v>126</v>
      </c>
      <c r="H69" s="34" t="s">
        <v>50</v>
      </c>
      <c r="I69" s="34" t="s">
        <v>127</v>
      </c>
      <c r="J69" s="35">
        <v>0</v>
      </c>
      <c r="K69" s="35">
        <v>182.62</v>
      </c>
      <c r="L69" s="35">
        <v>182.62</v>
      </c>
    </row>
    <row r="70" spans="1:12" ht="12.75">
      <c r="A70" s="34" t="s">
        <v>103</v>
      </c>
      <c r="B70" s="34" t="s">
        <v>54</v>
      </c>
      <c r="C70" s="34" t="s">
        <v>177</v>
      </c>
      <c r="D70" s="34" t="s">
        <v>46</v>
      </c>
      <c r="E70" s="34" t="s">
        <v>124</v>
      </c>
      <c r="F70" s="34" t="s">
        <v>125</v>
      </c>
      <c r="G70" s="34" t="s">
        <v>128</v>
      </c>
      <c r="H70" s="34" t="s">
        <v>72</v>
      </c>
      <c r="I70" s="34" t="s">
        <v>129</v>
      </c>
      <c r="J70" s="35">
        <v>0</v>
      </c>
      <c r="K70" s="35">
        <v>1083.68</v>
      </c>
      <c r="L70" s="35">
        <v>618.69</v>
      </c>
    </row>
    <row r="71" spans="1:12" ht="12.75">
      <c r="A71" s="34" t="s">
        <v>103</v>
      </c>
      <c r="B71" s="34" t="s">
        <v>54</v>
      </c>
      <c r="C71" s="34" t="s">
        <v>177</v>
      </c>
      <c r="D71" s="34" t="s">
        <v>178</v>
      </c>
      <c r="E71" s="34" t="s">
        <v>124</v>
      </c>
      <c r="F71" s="34" t="s">
        <v>125</v>
      </c>
      <c r="G71" s="34" t="s">
        <v>113</v>
      </c>
      <c r="H71" s="34" t="s">
        <v>65</v>
      </c>
      <c r="I71" s="34" t="s">
        <v>114</v>
      </c>
      <c r="J71" s="35">
        <v>0</v>
      </c>
      <c r="K71" s="35">
        <v>786.13</v>
      </c>
      <c r="L71" s="35">
        <v>1237.03</v>
      </c>
    </row>
    <row r="72" spans="1:12" ht="22.5">
      <c r="A72" s="34" t="s">
        <v>103</v>
      </c>
      <c r="B72" s="34" t="s">
        <v>54</v>
      </c>
      <c r="C72" s="34" t="s">
        <v>177</v>
      </c>
      <c r="D72" s="34" t="s">
        <v>178</v>
      </c>
      <c r="E72" s="34" t="s">
        <v>124</v>
      </c>
      <c r="F72" s="34" t="s">
        <v>125</v>
      </c>
      <c r="G72" s="34" t="s">
        <v>119</v>
      </c>
      <c r="H72" s="34" t="s">
        <v>65</v>
      </c>
      <c r="I72" s="34" t="s">
        <v>120</v>
      </c>
      <c r="J72" s="35">
        <v>0</v>
      </c>
      <c r="K72" s="35">
        <v>147</v>
      </c>
      <c r="L72" s="35">
        <v>300.75</v>
      </c>
    </row>
    <row r="73" spans="1:12" ht="12.75">
      <c r="A73" s="34" t="s">
        <v>103</v>
      </c>
      <c r="B73" s="34" t="s">
        <v>54</v>
      </c>
      <c r="C73" s="34" t="s">
        <v>179</v>
      </c>
      <c r="D73" s="34" t="s">
        <v>102</v>
      </c>
      <c r="E73" s="34" t="s">
        <v>124</v>
      </c>
      <c r="F73" s="34" t="s">
        <v>125</v>
      </c>
      <c r="G73" s="34" t="s">
        <v>113</v>
      </c>
      <c r="H73" s="34" t="s">
        <v>65</v>
      </c>
      <c r="I73" s="34" t="s">
        <v>114</v>
      </c>
      <c r="J73" s="35">
        <v>100</v>
      </c>
      <c r="K73" s="35">
        <v>100</v>
      </c>
      <c r="L73" s="35">
        <v>0</v>
      </c>
    </row>
    <row r="74" spans="1:12" ht="12.75">
      <c r="A74" s="34" t="s">
        <v>103</v>
      </c>
      <c r="B74" s="34" t="s">
        <v>54</v>
      </c>
      <c r="C74" s="34" t="s">
        <v>179</v>
      </c>
      <c r="D74" s="34" t="s">
        <v>102</v>
      </c>
      <c r="E74" s="34" t="s">
        <v>124</v>
      </c>
      <c r="F74" s="34" t="s">
        <v>125</v>
      </c>
      <c r="G74" s="34" t="s">
        <v>113</v>
      </c>
      <c r="H74" s="34" t="s">
        <v>153</v>
      </c>
      <c r="I74" s="34" t="s">
        <v>154</v>
      </c>
      <c r="J74" s="35">
        <v>150</v>
      </c>
      <c r="K74" s="35">
        <v>150</v>
      </c>
      <c r="L74" s="35">
        <v>0</v>
      </c>
    </row>
    <row r="75" spans="1:12" ht="22.5">
      <c r="A75" s="34" t="s">
        <v>103</v>
      </c>
      <c r="B75" s="34" t="s">
        <v>54</v>
      </c>
      <c r="C75" s="34" t="s">
        <v>179</v>
      </c>
      <c r="D75" s="34" t="s">
        <v>102</v>
      </c>
      <c r="E75" s="34" t="s">
        <v>124</v>
      </c>
      <c r="F75" s="34" t="s">
        <v>125</v>
      </c>
      <c r="G75" s="34" t="s">
        <v>119</v>
      </c>
      <c r="H75" s="34" t="s">
        <v>65</v>
      </c>
      <c r="I75" s="34" t="s">
        <v>120</v>
      </c>
      <c r="J75" s="35">
        <v>150</v>
      </c>
      <c r="K75" s="35">
        <v>150</v>
      </c>
      <c r="L75" s="35">
        <v>13.74</v>
      </c>
    </row>
    <row r="76" spans="1:12" ht="33.75">
      <c r="A76" s="34" t="s">
        <v>103</v>
      </c>
      <c r="B76" s="34" t="s">
        <v>54</v>
      </c>
      <c r="C76" s="34" t="s">
        <v>179</v>
      </c>
      <c r="D76" s="34" t="s">
        <v>102</v>
      </c>
      <c r="E76" s="34" t="s">
        <v>124</v>
      </c>
      <c r="F76" s="34" t="s">
        <v>125</v>
      </c>
      <c r="G76" s="34" t="s">
        <v>180</v>
      </c>
      <c r="H76" s="34" t="s">
        <v>115</v>
      </c>
      <c r="I76" s="34" t="s">
        <v>181</v>
      </c>
      <c r="J76" s="35">
        <v>2000</v>
      </c>
      <c r="K76" s="35">
        <v>2000</v>
      </c>
      <c r="L76" s="35">
        <v>2070</v>
      </c>
    </row>
    <row r="77" spans="1:12" ht="12.75">
      <c r="A77" s="34" t="s">
        <v>103</v>
      </c>
      <c r="B77" s="34" t="s">
        <v>54</v>
      </c>
      <c r="C77" s="34" t="s">
        <v>179</v>
      </c>
      <c r="D77" s="34" t="s">
        <v>46</v>
      </c>
      <c r="E77" s="34" t="s">
        <v>124</v>
      </c>
      <c r="F77" s="34" t="s">
        <v>125</v>
      </c>
      <c r="G77" s="34" t="s">
        <v>113</v>
      </c>
      <c r="H77" s="34" t="s">
        <v>65</v>
      </c>
      <c r="I77" s="34" t="s">
        <v>114</v>
      </c>
      <c r="J77" s="35">
        <v>600</v>
      </c>
      <c r="K77" s="35">
        <v>600</v>
      </c>
      <c r="L77" s="35">
        <v>0</v>
      </c>
    </row>
    <row r="78" spans="1:12" ht="12.75">
      <c r="A78" s="34" t="s">
        <v>103</v>
      </c>
      <c r="B78" s="34" t="s">
        <v>54</v>
      </c>
      <c r="C78" s="34" t="s">
        <v>179</v>
      </c>
      <c r="D78" s="34" t="s">
        <v>46</v>
      </c>
      <c r="E78" s="34" t="s">
        <v>124</v>
      </c>
      <c r="F78" s="34" t="s">
        <v>182</v>
      </c>
      <c r="G78" s="34" t="s">
        <v>113</v>
      </c>
      <c r="H78" s="34" t="s">
        <v>65</v>
      </c>
      <c r="I78" s="34" t="s">
        <v>114</v>
      </c>
      <c r="J78" s="35">
        <v>0</v>
      </c>
      <c r="K78" s="35">
        <v>1430.74</v>
      </c>
      <c r="L78" s="35">
        <v>1504.66</v>
      </c>
    </row>
    <row r="79" spans="1:12" ht="22.5">
      <c r="A79" s="34" t="s">
        <v>103</v>
      </c>
      <c r="B79" s="34" t="s">
        <v>54</v>
      </c>
      <c r="C79" s="34" t="s">
        <v>179</v>
      </c>
      <c r="D79" s="34" t="s">
        <v>46</v>
      </c>
      <c r="E79" s="34" t="s">
        <v>124</v>
      </c>
      <c r="F79" s="34" t="s">
        <v>182</v>
      </c>
      <c r="G79" s="34" t="s">
        <v>119</v>
      </c>
      <c r="H79" s="34" t="s">
        <v>65</v>
      </c>
      <c r="I79" s="34" t="s">
        <v>120</v>
      </c>
      <c r="J79" s="35">
        <v>0</v>
      </c>
      <c r="K79" s="35">
        <v>840</v>
      </c>
      <c r="L79" s="35">
        <v>840</v>
      </c>
    </row>
    <row r="80" spans="1:12" ht="12.75">
      <c r="A80" s="34" t="s">
        <v>103</v>
      </c>
      <c r="B80" s="34" t="s">
        <v>54</v>
      </c>
      <c r="C80" s="34" t="s">
        <v>179</v>
      </c>
      <c r="D80" s="34" t="s">
        <v>46</v>
      </c>
      <c r="E80" s="34" t="s">
        <v>124</v>
      </c>
      <c r="F80" s="34" t="s">
        <v>182</v>
      </c>
      <c r="G80" s="34" t="s">
        <v>128</v>
      </c>
      <c r="H80" s="34" t="s">
        <v>60</v>
      </c>
      <c r="I80" s="34" t="s">
        <v>163</v>
      </c>
      <c r="J80" s="35">
        <v>0</v>
      </c>
      <c r="K80" s="35">
        <v>161.61</v>
      </c>
      <c r="L80" s="35">
        <v>937.6</v>
      </c>
    </row>
    <row r="81" spans="1:12" ht="12.75">
      <c r="A81" s="34" t="s">
        <v>103</v>
      </c>
      <c r="B81" s="34" t="s">
        <v>54</v>
      </c>
      <c r="C81" s="34" t="s">
        <v>179</v>
      </c>
      <c r="D81" s="34" t="s">
        <v>46</v>
      </c>
      <c r="E81" s="34" t="s">
        <v>124</v>
      </c>
      <c r="F81" s="34" t="s">
        <v>182</v>
      </c>
      <c r="G81" s="34" t="s">
        <v>128</v>
      </c>
      <c r="H81" s="34" t="s">
        <v>56</v>
      </c>
      <c r="I81" s="34" t="s">
        <v>183</v>
      </c>
      <c r="J81" s="35">
        <v>0</v>
      </c>
      <c r="K81" s="35">
        <v>33.5</v>
      </c>
      <c r="L81" s="35">
        <v>328.9</v>
      </c>
    </row>
    <row r="82" spans="1:12" ht="12.75">
      <c r="A82" s="34" t="s">
        <v>103</v>
      </c>
      <c r="B82" s="34" t="s">
        <v>54</v>
      </c>
      <c r="C82" s="34" t="s">
        <v>179</v>
      </c>
      <c r="D82" s="34" t="s">
        <v>47</v>
      </c>
      <c r="E82" s="34" t="s">
        <v>124</v>
      </c>
      <c r="F82" s="34" t="s">
        <v>125</v>
      </c>
      <c r="G82" s="34" t="s">
        <v>128</v>
      </c>
      <c r="H82" s="34" t="s">
        <v>72</v>
      </c>
      <c r="I82" s="34" t="s">
        <v>129</v>
      </c>
      <c r="J82" s="35">
        <v>0</v>
      </c>
      <c r="K82" s="35">
        <v>0</v>
      </c>
      <c r="L82" s="35">
        <v>49.1</v>
      </c>
    </row>
    <row r="83" spans="1:12" ht="12.75">
      <c r="A83" s="34" t="s">
        <v>103</v>
      </c>
      <c r="B83" s="34" t="s">
        <v>54</v>
      </c>
      <c r="C83" s="34" t="s">
        <v>179</v>
      </c>
      <c r="D83" s="34" t="s">
        <v>178</v>
      </c>
      <c r="E83" s="34" t="s">
        <v>124</v>
      </c>
      <c r="F83" s="34" t="s">
        <v>125</v>
      </c>
      <c r="G83" s="34" t="s">
        <v>113</v>
      </c>
      <c r="H83" s="34" t="s">
        <v>65</v>
      </c>
      <c r="I83" s="34" t="s">
        <v>114</v>
      </c>
      <c r="J83" s="35">
        <v>0</v>
      </c>
      <c r="K83" s="35">
        <v>190</v>
      </c>
      <c r="L83" s="35">
        <v>190</v>
      </c>
    </row>
    <row r="84" spans="1:12" ht="22.5">
      <c r="A84" s="34" t="s">
        <v>103</v>
      </c>
      <c r="B84" s="34" t="s">
        <v>54</v>
      </c>
      <c r="C84" s="34" t="s">
        <v>179</v>
      </c>
      <c r="D84" s="34" t="s">
        <v>178</v>
      </c>
      <c r="E84" s="34" t="s">
        <v>124</v>
      </c>
      <c r="F84" s="34" t="s">
        <v>125</v>
      </c>
      <c r="G84" s="34" t="s">
        <v>119</v>
      </c>
      <c r="H84" s="34" t="s">
        <v>65</v>
      </c>
      <c r="I84" s="34" t="s">
        <v>120</v>
      </c>
      <c r="J84" s="35">
        <v>300</v>
      </c>
      <c r="K84" s="35">
        <v>300</v>
      </c>
      <c r="L84" s="35">
        <v>0</v>
      </c>
    </row>
    <row r="85" spans="1:12" ht="12.75">
      <c r="A85" s="34" t="s">
        <v>103</v>
      </c>
      <c r="B85" s="34" t="s">
        <v>54</v>
      </c>
      <c r="C85" s="34" t="s">
        <v>179</v>
      </c>
      <c r="D85" s="34" t="s">
        <v>178</v>
      </c>
      <c r="E85" s="34" t="s">
        <v>124</v>
      </c>
      <c r="F85" s="34" t="s">
        <v>125</v>
      </c>
      <c r="G85" s="34" t="s">
        <v>128</v>
      </c>
      <c r="H85" s="34" t="s">
        <v>56</v>
      </c>
      <c r="I85" s="34" t="s">
        <v>183</v>
      </c>
      <c r="J85" s="35">
        <v>0</v>
      </c>
      <c r="K85" s="35">
        <v>0</v>
      </c>
      <c r="L85" s="35">
        <v>91.2</v>
      </c>
    </row>
    <row r="86" spans="1:12" ht="12.75">
      <c r="A86" s="34" t="s">
        <v>103</v>
      </c>
      <c r="B86" s="34" t="s">
        <v>54</v>
      </c>
      <c r="C86" s="34" t="s">
        <v>179</v>
      </c>
      <c r="D86" s="34" t="s">
        <v>178</v>
      </c>
      <c r="E86" s="34" t="s">
        <v>124</v>
      </c>
      <c r="F86" s="34" t="s">
        <v>125</v>
      </c>
      <c r="G86" s="34" t="s">
        <v>128</v>
      </c>
      <c r="H86" s="34" t="s">
        <v>146</v>
      </c>
      <c r="I86" s="34" t="s">
        <v>164</v>
      </c>
      <c r="J86" s="35">
        <v>600</v>
      </c>
      <c r="K86" s="35">
        <v>600</v>
      </c>
      <c r="L86" s="35">
        <v>0</v>
      </c>
    </row>
    <row r="87" spans="1:12" ht="22.5">
      <c r="A87" s="34" t="s">
        <v>103</v>
      </c>
      <c r="B87" s="34" t="s">
        <v>54</v>
      </c>
      <c r="C87" s="34" t="s">
        <v>184</v>
      </c>
      <c r="D87" s="34" t="s">
        <v>46</v>
      </c>
      <c r="E87" s="34" t="s">
        <v>124</v>
      </c>
      <c r="F87" s="34" t="s">
        <v>46</v>
      </c>
      <c r="G87" s="34" t="s">
        <v>106</v>
      </c>
      <c r="H87" s="34" t="s">
        <v>79</v>
      </c>
      <c r="I87" s="34" t="s">
        <v>107</v>
      </c>
      <c r="J87" s="35">
        <v>2500</v>
      </c>
      <c r="K87" s="35">
        <v>2500</v>
      </c>
      <c r="L87" s="35">
        <v>2662.71</v>
      </c>
    </row>
    <row r="88" spans="1:12" ht="12.75">
      <c r="A88" s="34" t="s">
        <v>103</v>
      </c>
      <c r="B88" s="34" t="s">
        <v>54</v>
      </c>
      <c r="C88" s="34" t="s">
        <v>184</v>
      </c>
      <c r="D88" s="34" t="s">
        <v>46</v>
      </c>
      <c r="E88" s="34" t="s">
        <v>124</v>
      </c>
      <c r="F88" s="34" t="s">
        <v>46</v>
      </c>
      <c r="G88" s="34" t="s">
        <v>137</v>
      </c>
      <c r="H88" s="34" t="s">
        <v>79</v>
      </c>
      <c r="I88" s="34" t="s">
        <v>138</v>
      </c>
      <c r="J88" s="35">
        <v>206</v>
      </c>
      <c r="K88" s="35">
        <v>206</v>
      </c>
      <c r="L88" s="35">
        <v>227.99</v>
      </c>
    </row>
    <row r="89" spans="1:12" ht="12.75">
      <c r="A89" s="34" t="s">
        <v>103</v>
      </c>
      <c r="B89" s="34" t="s">
        <v>54</v>
      </c>
      <c r="C89" s="34" t="s">
        <v>184</v>
      </c>
      <c r="D89" s="34" t="s">
        <v>46</v>
      </c>
      <c r="E89" s="34" t="s">
        <v>124</v>
      </c>
      <c r="F89" s="34" t="s">
        <v>46</v>
      </c>
      <c r="G89" s="34" t="s">
        <v>139</v>
      </c>
      <c r="H89" s="34" t="s">
        <v>79</v>
      </c>
      <c r="I89" s="34" t="s">
        <v>140</v>
      </c>
      <c r="J89" s="35">
        <v>300</v>
      </c>
      <c r="K89" s="35">
        <v>400</v>
      </c>
      <c r="L89" s="35">
        <v>505.4</v>
      </c>
    </row>
    <row r="90" spans="1:12" ht="22.5">
      <c r="A90" s="34" t="s">
        <v>103</v>
      </c>
      <c r="B90" s="34" t="s">
        <v>54</v>
      </c>
      <c r="C90" s="34" t="s">
        <v>184</v>
      </c>
      <c r="D90" s="34" t="s">
        <v>46</v>
      </c>
      <c r="E90" s="34" t="s">
        <v>124</v>
      </c>
      <c r="F90" s="34" t="s">
        <v>46</v>
      </c>
      <c r="G90" s="34" t="s">
        <v>141</v>
      </c>
      <c r="H90" s="34" t="s">
        <v>50</v>
      </c>
      <c r="I90" s="34" t="s">
        <v>142</v>
      </c>
      <c r="J90" s="35">
        <v>30</v>
      </c>
      <c r="K90" s="35">
        <v>30</v>
      </c>
      <c r="L90" s="35">
        <v>41.52</v>
      </c>
    </row>
    <row r="91" spans="1:12" ht="12.75">
      <c r="A91" s="34" t="s">
        <v>103</v>
      </c>
      <c r="B91" s="34" t="s">
        <v>54</v>
      </c>
      <c r="C91" s="34" t="s">
        <v>184</v>
      </c>
      <c r="D91" s="34" t="s">
        <v>46</v>
      </c>
      <c r="E91" s="34" t="s">
        <v>124</v>
      </c>
      <c r="F91" s="34" t="s">
        <v>46</v>
      </c>
      <c r="G91" s="34" t="s">
        <v>141</v>
      </c>
      <c r="H91" s="34" t="s">
        <v>56</v>
      </c>
      <c r="I91" s="34" t="s">
        <v>144</v>
      </c>
      <c r="J91" s="35">
        <v>10</v>
      </c>
      <c r="K91" s="35">
        <v>10</v>
      </c>
      <c r="L91" s="35">
        <v>26.32</v>
      </c>
    </row>
    <row r="92" spans="1:12" ht="22.5">
      <c r="A92" s="34" t="s">
        <v>103</v>
      </c>
      <c r="B92" s="34" t="s">
        <v>54</v>
      </c>
      <c r="C92" s="34" t="s">
        <v>184</v>
      </c>
      <c r="D92" s="34" t="s">
        <v>46</v>
      </c>
      <c r="E92" s="34" t="s">
        <v>124</v>
      </c>
      <c r="F92" s="34" t="s">
        <v>46</v>
      </c>
      <c r="G92" s="34" t="s">
        <v>141</v>
      </c>
      <c r="H92" s="34" t="s">
        <v>72</v>
      </c>
      <c r="I92" s="34" t="s">
        <v>145</v>
      </c>
      <c r="J92" s="35">
        <v>62</v>
      </c>
      <c r="K92" s="35">
        <v>62</v>
      </c>
      <c r="L92" s="35">
        <v>84.24</v>
      </c>
    </row>
    <row r="93" spans="1:12" ht="22.5">
      <c r="A93" s="34" t="s">
        <v>103</v>
      </c>
      <c r="B93" s="34" t="s">
        <v>54</v>
      </c>
      <c r="C93" s="34" t="s">
        <v>184</v>
      </c>
      <c r="D93" s="34" t="s">
        <v>46</v>
      </c>
      <c r="E93" s="34" t="s">
        <v>124</v>
      </c>
      <c r="F93" s="34" t="s">
        <v>46</v>
      </c>
      <c r="G93" s="34" t="s">
        <v>141</v>
      </c>
      <c r="H93" s="34" t="s">
        <v>146</v>
      </c>
      <c r="I93" s="34" t="s">
        <v>147</v>
      </c>
      <c r="J93" s="35">
        <v>21</v>
      </c>
      <c r="K93" s="35">
        <v>21</v>
      </c>
      <c r="L93" s="35">
        <v>28.04</v>
      </c>
    </row>
    <row r="94" spans="1:12" ht="22.5">
      <c r="A94" s="34" t="s">
        <v>103</v>
      </c>
      <c r="B94" s="34" t="s">
        <v>54</v>
      </c>
      <c r="C94" s="34" t="s">
        <v>184</v>
      </c>
      <c r="D94" s="34" t="s">
        <v>46</v>
      </c>
      <c r="E94" s="34" t="s">
        <v>124</v>
      </c>
      <c r="F94" s="34" t="s">
        <v>46</v>
      </c>
      <c r="G94" s="34" t="s">
        <v>141</v>
      </c>
      <c r="H94" s="34" t="s">
        <v>88</v>
      </c>
      <c r="I94" s="34" t="s">
        <v>148</v>
      </c>
      <c r="J94" s="35">
        <v>7</v>
      </c>
      <c r="K94" s="35">
        <v>62.55</v>
      </c>
      <c r="L94" s="35">
        <v>171.4</v>
      </c>
    </row>
    <row r="95" spans="1:12" ht="12.75">
      <c r="A95" s="79" t="s">
        <v>90</v>
      </c>
      <c r="B95" s="80"/>
      <c r="C95" s="80"/>
      <c r="D95" s="80"/>
      <c r="E95" s="80"/>
      <c r="F95" s="80"/>
      <c r="G95" s="80"/>
      <c r="H95" s="80"/>
      <c r="I95" s="81"/>
      <c r="J95" s="35">
        <f>P2</f>
        <v>108827</v>
      </c>
      <c r="K95" s="35">
        <f>Q2</f>
        <v>117157.81000000001</v>
      </c>
      <c r="L95" s="35">
        <f>R2</f>
        <v>114406.48000000001</v>
      </c>
    </row>
  </sheetData>
  <sheetProtection/>
  <mergeCells count="4">
    <mergeCell ref="A1:L2"/>
    <mergeCell ref="A95:I95"/>
    <mergeCell ref="A4:L4"/>
    <mergeCell ref="A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7" sqref="A7"/>
    </sheetView>
  </sheetViews>
  <sheetFormatPr defaultColWidth="10.28125" defaultRowHeight="12.75" customHeight="1"/>
  <cols>
    <col min="1" max="3" width="11.7109375" style="19" customWidth="1"/>
    <col min="4" max="4" width="53.7109375" style="19" customWidth="1"/>
    <col min="5" max="7" width="11.7109375" style="30" customWidth="1"/>
    <col min="8" max="8" width="9.57421875" style="1" customWidth="1"/>
    <col min="9" max="9" width="9.7109375" style="1" customWidth="1"/>
    <col min="10" max="10" width="10.00390625" style="1" customWidth="1"/>
    <col min="11" max="11" width="10.28125" style="1" hidden="1" customWidth="1"/>
    <col min="12" max="13" width="10.8515625" style="1" hidden="1" customWidth="1"/>
    <col min="14" max="14" width="10.140625" style="1" customWidth="1"/>
    <col min="15" max="15" width="10.421875" style="1" customWidth="1"/>
    <col min="16" max="16" width="10.57421875" style="1" customWidth="1"/>
  </cols>
  <sheetData>
    <row r="1" spans="1:12" ht="12.75">
      <c r="A1" s="75" t="s">
        <v>32</v>
      </c>
      <c r="B1" s="75"/>
      <c r="C1" s="75"/>
      <c r="D1" s="75"/>
      <c r="E1" s="75"/>
      <c r="F1" s="75"/>
      <c r="G1" s="75"/>
      <c r="H1" s="31"/>
      <c r="I1" s="31"/>
      <c r="J1" s="31"/>
      <c r="K1" s="31"/>
      <c r="L1" s="31"/>
    </row>
    <row r="2" spans="1:13" ht="12.75">
      <c r="A2" s="75"/>
      <c r="B2" s="75"/>
      <c r="C2" s="75"/>
      <c r="D2" s="75"/>
      <c r="E2" s="75"/>
      <c r="F2" s="75"/>
      <c r="G2" s="75"/>
      <c r="H2" s="31"/>
      <c r="I2" s="31"/>
      <c r="J2" s="31"/>
      <c r="K2" s="31">
        <f>E7</f>
        <v>0</v>
      </c>
      <c r="L2" s="31">
        <f>F7</f>
        <v>105</v>
      </c>
      <c r="M2" s="1">
        <f>G7</f>
        <v>143</v>
      </c>
    </row>
    <row r="3" spans="1:12" ht="12.75">
      <c r="A3" s="74" t="s">
        <v>185</v>
      </c>
      <c r="B3" s="74"/>
      <c r="C3" s="74"/>
      <c r="D3" s="74"/>
      <c r="E3" s="74"/>
      <c r="F3" s="74"/>
      <c r="G3" s="74"/>
      <c r="H3" s="31"/>
      <c r="I3" s="31"/>
      <c r="J3" s="31"/>
      <c r="K3" s="31"/>
      <c r="L3" s="31"/>
    </row>
    <row r="4" spans="1:16" ht="12.75">
      <c r="A4" s="76" t="s">
        <v>186</v>
      </c>
      <c r="B4" s="77"/>
      <c r="C4" s="77"/>
      <c r="D4" s="77"/>
      <c r="E4" s="77"/>
      <c r="F4" s="77"/>
      <c r="G4" s="78"/>
      <c r="H4" s="12"/>
      <c r="I4" s="12"/>
      <c r="J4" s="12"/>
      <c r="L4" s="12"/>
      <c r="N4" s="12"/>
      <c r="P4" s="12"/>
    </row>
    <row r="5" spans="1:14" ht="33.75" customHeight="1">
      <c r="A5" s="32" t="s">
        <v>35</v>
      </c>
      <c r="B5" s="32" t="s">
        <v>36</v>
      </c>
      <c r="C5" s="32" t="s">
        <v>37</v>
      </c>
      <c r="D5" s="32" t="s">
        <v>38</v>
      </c>
      <c r="E5" s="33" t="s">
        <v>39</v>
      </c>
      <c r="F5" s="33" t="s">
        <v>40</v>
      </c>
      <c r="G5" s="33" t="s">
        <v>41</v>
      </c>
      <c r="H5" s="12"/>
      <c r="I5" s="12"/>
      <c r="J5" s="12"/>
      <c r="L5" s="12"/>
      <c r="N5" s="12"/>
    </row>
    <row r="6" spans="1:14" ht="12.75">
      <c r="A6" s="32" t="s">
        <v>42</v>
      </c>
      <c r="B6" s="32" t="s">
        <v>43</v>
      </c>
      <c r="C6" s="32" t="s">
        <v>44</v>
      </c>
      <c r="D6" s="32" t="s">
        <v>45</v>
      </c>
      <c r="E6" s="32" t="s">
        <v>102</v>
      </c>
      <c r="F6" s="32" t="s">
        <v>46</v>
      </c>
      <c r="G6" s="32" t="s">
        <v>47</v>
      </c>
      <c r="H6" s="12"/>
      <c r="I6" s="12"/>
      <c r="J6" s="12"/>
      <c r="L6" s="12"/>
      <c r="N6" s="12"/>
    </row>
    <row r="7" spans="1:7" ht="12.75">
      <c r="A7" s="34" t="s">
        <v>54</v>
      </c>
      <c r="B7" s="34" t="s">
        <v>187</v>
      </c>
      <c r="C7" s="34" t="s">
        <v>50</v>
      </c>
      <c r="D7" s="34" t="s">
        <v>188</v>
      </c>
      <c r="E7" s="35">
        <v>0</v>
      </c>
      <c r="F7" s="35">
        <v>105</v>
      </c>
      <c r="G7" s="35">
        <v>143</v>
      </c>
    </row>
    <row r="8" spans="1:7" ht="12.75">
      <c r="A8" s="79" t="s">
        <v>90</v>
      </c>
      <c r="B8" s="80"/>
      <c r="C8" s="80"/>
      <c r="D8" s="81"/>
      <c r="E8" s="35">
        <f>K2</f>
        <v>0</v>
      </c>
      <c r="F8" s="35">
        <f>L2</f>
        <v>105</v>
      </c>
      <c r="G8" s="35">
        <f>M2</f>
        <v>143</v>
      </c>
    </row>
  </sheetData>
  <sheetProtection/>
  <mergeCells count="4">
    <mergeCell ref="A3:G3"/>
    <mergeCell ref="A1:G2"/>
    <mergeCell ref="A4:G4"/>
    <mergeCell ref="A8: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A7" sqref="A7:I7"/>
    </sheetView>
  </sheetViews>
  <sheetFormatPr defaultColWidth="10.28125" defaultRowHeight="12.75" customHeight="1"/>
  <cols>
    <col min="1" max="5" width="7.7109375" style="19" customWidth="1"/>
    <col min="6" max="6" width="8.421875" style="19" customWidth="1"/>
    <col min="7" max="8" width="7.7109375" style="19" customWidth="1"/>
    <col min="9" max="9" width="37.7109375" style="19" customWidth="1"/>
    <col min="10" max="12" width="11.7109375" style="30" customWidth="1"/>
    <col min="13" max="13" width="9.7109375" style="1" customWidth="1"/>
    <col min="14" max="15" width="9.8515625" style="1" customWidth="1"/>
    <col min="16" max="16" width="10.140625" style="1" customWidth="1"/>
    <col min="17" max="17" width="10.7109375" style="1" customWidth="1"/>
    <col min="18" max="18" width="10.57421875" style="1" customWidth="1"/>
    <col min="19" max="20" width="10.28125" style="1" customWidth="1"/>
    <col min="21" max="21" width="9.7109375" style="1" customWidth="1"/>
  </cols>
  <sheetData>
    <row r="1" spans="1:12" ht="12.7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2.75">
      <c r="A3" s="82" t="s">
        <v>185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1" ht="12.75">
      <c r="A4" s="76" t="s">
        <v>91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12"/>
      <c r="N4" s="12"/>
      <c r="O4" s="12"/>
      <c r="Q4" s="12"/>
      <c r="S4" s="12"/>
      <c r="U4" s="12"/>
    </row>
    <row r="5" spans="1:19" ht="33.75" customHeight="1">
      <c r="A5" s="32" t="s">
        <v>92</v>
      </c>
      <c r="B5" s="32" t="s">
        <v>35</v>
      </c>
      <c r="C5" s="32" t="s">
        <v>93</v>
      </c>
      <c r="D5" s="32" t="s">
        <v>94</v>
      </c>
      <c r="E5" s="32" t="s">
        <v>95</v>
      </c>
      <c r="F5" s="32" t="s">
        <v>96</v>
      </c>
      <c r="G5" s="32" t="s">
        <v>36</v>
      </c>
      <c r="H5" s="32" t="s">
        <v>37</v>
      </c>
      <c r="I5" s="32" t="s">
        <v>38</v>
      </c>
      <c r="J5" s="33" t="s">
        <v>39</v>
      </c>
      <c r="K5" s="33" t="s">
        <v>40</v>
      </c>
      <c r="L5" s="33" t="s">
        <v>41</v>
      </c>
      <c r="M5" s="12"/>
      <c r="N5" s="12"/>
      <c r="O5" s="12"/>
      <c r="Q5" s="12"/>
      <c r="S5" s="12"/>
    </row>
    <row r="6" spans="1:19" ht="12.75">
      <c r="A6" s="32" t="s">
        <v>42</v>
      </c>
      <c r="B6" s="32" t="s">
        <v>43</v>
      </c>
      <c r="C6" s="32" t="s">
        <v>44</v>
      </c>
      <c r="D6" s="32" t="s">
        <v>45</v>
      </c>
      <c r="E6" s="32" t="s">
        <v>97</v>
      </c>
      <c r="F6" s="32" t="s">
        <v>98</v>
      </c>
      <c r="G6" s="32" t="s">
        <v>99</v>
      </c>
      <c r="H6" s="32" t="s">
        <v>100</v>
      </c>
      <c r="I6" s="32" t="s">
        <v>101</v>
      </c>
      <c r="J6" s="32" t="s">
        <v>102</v>
      </c>
      <c r="K6" s="32" t="s">
        <v>46</v>
      </c>
      <c r="L6" s="32" t="s">
        <v>47</v>
      </c>
      <c r="M6" s="12"/>
      <c r="N6" s="12"/>
      <c r="O6" s="12"/>
      <c r="Q6" s="12"/>
      <c r="S6" s="12"/>
    </row>
    <row r="7" spans="1:12" ht="12.75">
      <c r="A7" s="79" t="s">
        <v>90</v>
      </c>
      <c r="B7" s="80"/>
      <c r="C7" s="80"/>
      <c r="D7" s="80"/>
      <c r="E7" s="80"/>
      <c r="F7" s="80"/>
      <c r="G7" s="80"/>
      <c r="H7" s="80"/>
      <c r="I7" s="81"/>
      <c r="J7" s="35">
        <v>0</v>
      </c>
      <c r="K7" s="35">
        <v>0</v>
      </c>
      <c r="L7" s="35">
        <v>0</v>
      </c>
    </row>
  </sheetData>
  <sheetProtection/>
  <mergeCells count="4">
    <mergeCell ref="A1:L2"/>
    <mergeCell ref="A7:I7"/>
    <mergeCell ref="A3:L3"/>
    <mergeCell ref="A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6" sqref="A6:E6"/>
    </sheetView>
  </sheetViews>
  <sheetFormatPr defaultColWidth="10.28125" defaultRowHeight="12.75" customHeight="1"/>
  <cols>
    <col min="1" max="4" width="11.7109375" style="19" customWidth="1"/>
    <col min="5" max="5" width="53.7109375" style="19" customWidth="1"/>
    <col min="6" max="8" width="11.7109375" style="30" customWidth="1"/>
    <col min="9" max="10" width="10.140625" style="1" customWidth="1"/>
    <col min="11" max="11" width="10.28125" style="1" customWidth="1"/>
    <col min="12" max="12" width="9.7109375" style="1" customWidth="1"/>
    <col min="13" max="13" width="9.57421875" style="1" customWidth="1"/>
    <col min="14" max="14" width="9.8515625" style="1" customWidth="1"/>
    <col min="15" max="15" width="9.7109375" style="1" customWidth="1"/>
    <col min="16" max="16" width="9.8515625" style="1" customWidth="1"/>
    <col min="17" max="17" width="9.28125" style="1" customWidth="1"/>
  </cols>
  <sheetData>
    <row r="1" spans="1:8" ht="12.75">
      <c r="A1" s="82" t="s">
        <v>189</v>
      </c>
      <c r="B1" s="82"/>
      <c r="C1" s="82"/>
      <c r="D1" s="82"/>
      <c r="E1" s="82"/>
      <c r="F1" s="82"/>
      <c r="G1" s="82"/>
      <c r="H1" s="82"/>
    </row>
    <row r="2" spans="1:8" ht="12.75">
      <c r="A2" s="82"/>
      <c r="B2" s="82"/>
      <c r="C2" s="82"/>
      <c r="D2" s="82"/>
      <c r="E2" s="82"/>
      <c r="F2" s="82"/>
      <c r="G2" s="82"/>
      <c r="H2" s="82"/>
    </row>
    <row r="3" spans="1:17" ht="12.75">
      <c r="A3" s="76" t="s">
        <v>190</v>
      </c>
      <c r="B3" s="77"/>
      <c r="C3" s="77"/>
      <c r="D3" s="77"/>
      <c r="E3" s="77"/>
      <c r="F3" s="77"/>
      <c r="G3" s="77"/>
      <c r="H3" s="78"/>
      <c r="I3" s="12"/>
      <c r="J3" s="12"/>
      <c r="K3" s="12"/>
      <c r="M3" s="12"/>
      <c r="O3" s="12"/>
      <c r="Q3" s="12"/>
    </row>
    <row r="4" spans="1:15" ht="33.75" customHeight="1">
      <c r="A4" s="32" t="s">
        <v>191</v>
      </c>
      <c r="B4" s="32" t="s">
        <v>35</v>
      </c>
      <c r="C4" s="32" t="s">
        <v>36</v>
      </c>
      <c r="D4" s="32" t="s">
        <v>37</v>
      </c>
      <c r="E4" s="32" t="s">
        <v>38</v>
      </c>
      <c r="F4" s="33" t="s">
        <v>39</v>
      </c>
      <c r="G4" s="33" t="s">
        <v>40</v>
      </c>
      <c r="H4" s="33" t="s">
        <v>41</v>
      </c>
      <c r="I4" s="12"/>
      <c r="J4" s="12"/>
      <c r="K4" s="12"/>
      <c r="M4" s="12"/>
      <c r="O4" s="12"/>
    </row>
    <row r="5" spans="1:15" ht="12.75">
      <c r="A5" s="32" t="s">
        <v>42</v>
      </c>
      <c r="B5" s="32" t="s">
        <v>43</v>
      </c>
      <c r="C5" s="32" t="s">
        <v>44</v>
      </c>
      <c r="D5" s="32" t="s">
        <v>45</v>
      </c>
      <c r="E5" s="32" t="s">
        <v>97</v>
      </c>
      <c r="F5" s="32" t="s">
        <v>102</v>
      </c>
      <c r="G5" s="32" t="s">
        <v>46</v>
      </c>
      <c r="H5" s="32" t="s">
        <v>47</v>
      </c>
      <c r="I5" s="12"/>
      <c r="J5" s="12"/>
      <c r="K5" s="12"/>
      <c r="M5" s="12"/>
      <c r="O5" s="12"/>
    </row>
    <row r="6" spans="1:8" ht="12.75">
      <c r="A6" s="79" t="s">
        <v>90</v>
      </c>
      <c r="B6" s="80"/>
      <c r="C6" s="80"/>
      <c r="D6" s="80"/>
      <c r="E6" s="81"/>
      <c r="F6" s="35">
        <v>0</v>
      </c>
      <c r="G6" s="35">
        <v>0</v>
      </c>
      <c r="H6" s="35">
        <v>0</v>
      </c>
    </row>
  </sheetData>
  <sheetProtection/>
  <mergeCells count="3">
    <mergeCell ref="A3:H3"/>
    <mergeCell ref="A1:H2"/>
    <mergeCell ref="A6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A6" sqref="A6"/>
    </sheetView>
  </sheetViews>
  <sheetFormatPr defaultColWidth="10.28125" defaultRowHeight="12.75" customHeight="1"/>
  <cols>
    <col min="1" max="5" width="7.7109375" style="19" customWidth="1"/>
    <col min="6" max="6" width="8.7109375" style="19" customWidth="1"/>
    <col min="7" max="8" width="7.7109375" style="19" customWidth="1"/>
    <col min="9" max="9" width="37.7109375" style="19" customWidth="1"/>
    <col min="10" max="12" width="11.7109375" style="30" customWidth="1"/>
    <col min="13" max="14" width="8.8515625" style="1" customWidth="1"/>
    <col min="15" max="15" width="9.28125" style="1" customWidth="1"/>
    <col min="16" max="16" width="9.57421875" style="1" hidden="1" customWidth="1"/>
    <col min="17" max="18" width="9.8515625" style="1" hidden="1" customWidth="1"/>
    <col min="19" max="19" width="9.8515625" style="1" customWidth="1"/>
    <col min="20" max="20" width="10.00390625" style="1" customWidth="1"/>
    <col min="21" max="21" width="9.7109375" style="1" customWidth="1"/>
  </cols>
  <sheetData>
    <row r="1" spans="1:12" ht="12.75">
      <c r="A1" s="82" t="s">
        <v>189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8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P2" s="1">
        <f>J6</f>
        <v>0</v>
      </c>
      <c r="Q2" s="1">
        <f>K6</f>
        <v>998</v>
      </c>
      <c r="R2" s="1">
        <f>L6</f>
        <v>1386</v>
      </c>
    </row>
    <row r="3" spans="1:21" ht="12.75">
      <c r="A3" s="76" t="s">
        <v>192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12"/>
      <c r="N3" s="12"/>
      <c r="O3" s="12"/>
      <c r="Q3" s="12"/>
      <c r="S3" s="12"/>
      <c r="U3" s="12"/>
    </row>
    <row r="4" spans="1:19" ht="33.75" customHeight="1">
      <c r="A4" s="32" t="s">
        <v>191</v>
      </c>
      <c r="B4" s="32" t="s">
        <v>35</v>
      </c>
      <c r="C4" s="32" t="s">
        <v>93</v>
      </c>
      <c r="D4" s="32" t="s">
        <v>94</v>
      </c>
      <c r="E4" s="32" t="s">
        <v>95</v>
      </c>
      <c r="F4" s="32" t="s">
        <v>96</v>
      </c>
      <c r="G4" s="32" t="s">
        <v>36</v>
      </c>
      <c r="H4" s="32" t="s">
        <v>37</v>
      </c>
      <c r="I4" s="32" t="s">
        <v>38</v>
      </c>
      <c r="J4" s="33" t="s">
        <v>39</v>
      </c>
      <c r="K4" s="33" t="s">
        <v>40</v>
      </c>
      <c r="L4" s="33" t="s">
        <v>41</v>
      </c>
      <c r="M4" s="12"/>
      <c r="N4" s="12"/>
      <c r="O4" s="12"/>
      <c r="Q4" s="12"/>
      <c r="S4" s="12"/>
    </row>
    <row r="5" spans="1:19" ht="12.75">
      <c r="A5" s="32" t="s">
        <v>42</v>
      </c>
      <c r="B5" s="32" t="s">
        <v>43</v>
      </c>
      <c r="C5" s="32" t="s">
        <v>44</v>
      </c>
      <c r="D5" s="32" t="s">
        <v>44</v>
      </c>
      <c r="E5" s="32" t="s">
        <v>97</v>
      </c>
      <c r="F5" s="32" t="s">
        <v>98</v>
      </c>
      <c r="G5" s="32" t="s">
        <v>99</v>
      </c>
      <c r="H5" s="32" t="s">
        <v>100</v>
      </c>
      <c r="I5" s="32" t="s">
        <v>101</v>
      </c>
      <c r="J5" s="32" t="s">
        <v>102</v>
      </c>
      <c r="K5" s="32" t="s">
        <v>46</v>
      </c>
      <c r="L5" s="32" t="s">
        <v>47</v>
      </c>
      <c r="M5" s="12"/>
      <c r="N5" s="12"/>
      <c r="O5" s="12"/>
      <c r="Q5" s="12"/>
      <c r="S5" s="12"/>
    </row>
    <row r="6" spans="1:12" ht="22.5">
      <c r="A6" s="34" t="s">
        <v>125</v>
      </c>
      <c r="B6" s="34" t="s">
        <v>193</v>
      </c>
      <c r="C6" s="34" t="s">
        <v>104</v>
      </c>
      <c r="D6" s="34" t="s">
        <v>102</v>
      </c>
      <c r="E6" s="34" t="s">
        <v>102</v>
      </c>
      <c r="F6" s="34" t="s">
        <v>105</v>
      </c>
      <c r="G6" s="34" t="s">
        <v>194</v>
      </c>
      <c r="H6" s="34" t="s">
        <v>146</v>
      </c>
      <c r="I6" s="34" t="s">
        <v>195</v>
      </c>
      <c r="J6" s="35">
        <v>0</v>
      </c>
      <c r="K6" s="35">
        <v>998</v>
      </c>
      <c r="L6" s="35">
        <v>1386</v>
      </c>
    </row>
    <row r="7" spans="1:12" ht="12.75">
      <c r="A7" s="79" t="s">
        <v>90</v>
      </c>
      <c r="B7" s="80"/>
      <c r="C7" s="80"/>
      <c r="D7" s="80"/>
      <c r="E7" s="80"/>
      <c r="F7" s="80"/>
      <c r="G7" s="80"/>
      <c r="H7" s="80"/>
      <c r="I7" s="81"/>
      <c r="J7" s="35">
        <f>P2</f>
        <v>0</v>
      </c>
      <c r="K7" s="35">
        <f>Q2</f>
        <v>998</v>
      </c>
      <c r="L7" s="35">
        <f>R2</f>
        <v>1386</v>
      </c>
    </row>
  </sheetData>
  <sheetProtection/>
  <mergeCells count="3">
    <mergeCell ref="A1:L2"/>
    <mergeCell ref="A7:I7"/>
    <mergeCell ref="A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6" sqref="A6:C6"/>
    </sheetView>
  </sheetViews>
  <sheetFormatPr defaultColWidth="10.28125" defaultRowHeight="12.75" customHeight="1"/>
  <cols>
    <col min="1" max="2" width="14.7109375" style="1" customWidth="1"/>
    <col min="3" max="3" width="60.7109375" style="1" customWidth="1"/>
    <col min="4" max="4" width="14.7109375" style="1" customWidth="1"/>
  </cols>
  <sheetData>
    <row r="1" spans="1:7" ht="12.75">
      <c r="A1" s="83" t="s">
        <v>196</v>
      </c>
      <c r="B1" s="83"/>
      <c r="C1" s="83"/>
      <c r="D1" s="83"/>
      <c r="E1" s="83"/>
      <c r="F1" s="1"/>
      <c r="G1" s="1"/>
    </row>
    <row r="2" spans="1:7" ht="12.75">
      <c r="A2" s="83"/>
      <c r="B2" s="83"/>
      <c r="C2" s="83"/>
      <c r="D2" s="83"/>
      <c r="E2" s="83"/>
      <c r="F2" s="1"/>
      <c r="G2" s="1"/>
    </row>
    <row r="3" spans="1:13" ht="12.75">
      <c r="A3" s="84"/>
      <c r="B3" s="84"/>
      <c r="C3" s="84"/>
      <c r="D3" s="85"/>
      <c r="E3" s="12"/>
      <c r="F3" s="12"/>
      <c r="G3" s="12"/>
      <c r="I3" s="12"/>
      <c r="K3" s="12"/>
      <c r="M3" s="12"/>
    </row>
    <row r="4" spans="1:11" ht="33.75" customHeight="1">
      <c r="A4" s="32" t="s">
        <v>36</v>
      </c>
      <c r="B4" s="32" t="s">
        <v>37</v>
      </c>
      <c r="C4" s="32" t="s">
        <v>38</v>
      </c>
      <c r="D4" s="33" t="s">
        <v>41</v>
      </c>
      <c r="E4" s="12"/>
      <c r="F4" s="12"/>
      <c r="G4" s="12"/>
      <c r="I4" s="12"/>
      <c r="K4" s="12"/>
    </row>
    <row r="5" spans="1:11" ht="12.75">
      <c r="A5" s="32" t="s">
        <v>42</v>
      </c>
      <c r="B5" s="32" t="s">
        <v>43</v>
      </c>
      <c r="C5" s="32" t="s">
        <v>44</v>
      </c>
      <c r="D5" s="32">
        <v>1</v>
      </c>
      <c r="E5" s="12"/>
      <c r="F5" s="12"/>
      <c r="G5" s="12"/>
      <c r="I5" s="12"/>
      <c r="K5" s="12"/>
    </row>
    <row r="6" spans="1:4" ht="12.75">
      <c r="A6" s="79" t="s">
        <v>90</v>
      </c>
      <c r="B6" s="80"/>
      <c r="C6" s="81"/>
      <c r="D6" s="37">
        <v>0</v>
      </c>
    </row>
  </sheetData>
  <sheetProtection/>
  <mergeCells count="3">
    <mergeCell ref="A1:E2"/>
    <mergeCell ref="A3:D3"/>
    <mergeCell ref="A6:C6"/>
  </mergeCells>
  <printOptions/>
  <pageMargins left="0.75" right="0.75" top="1" bottom="1" header="0.4921259845" footer="0.492125984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A6" sqref="A6:G6"/>
    </sheetView>
  </sheetViews>
  <sheetFormatPr defaultColWidth="10.28125" defaultRowHeight="12.75" customHeight="1"/>
  <cols>
    <col min="1" max="5" width="9.7109375" style="1" customWidth="1"/>
    <col min="6" max="6" width="10.7109375" style="1" customWidth="1"/>
    <col min="7" max="7" width="53.7109375" style="1" customWidth="1"/>
    <col min="8" max="8" width="11.7109375" style="1" customWidth="1"/>
  </cols>
  <sheetData>
    <row r="1" spans="1:10" ht="12.75">
      <c r="A1" s="86" t="s">
        <v>197</v>
      </c>
      <c r="B1" s="86"/>
      <c r="C1" s="86"/>
      <c r="D1" s="86"/>
      <c r="E1" s="86"/>
      <c r="F1" s="86"/>
      <c r="G1" s="86"/>
      <c r="H1" s="86"/>
      <c r="I1" s="36"/>
      <c r="J1" s="36"/>
    </row>
    <row r="2" spans="1:10" ht="12.75">
      <c r="A2" s="87"/>
      <c r="B2" s="87"/>
      <c r="C2" s="87"/>
      <c r="D2" s="87"/>
      <c r="E2" s="87"/>
      <c r="F2" s="87"/>
      <c r="G2" s="87"/>
      <c r="H2" s="87"/>
      <c r="I2" s="36"/>
      <c r="J2" s="36"/>
    </row>
    <row r="3" spans="1:17" ht="12.75">
      <c r="A3" s="77"/>
      <c r="B3" s="77"/>
      <c r="C3" s="77"/>
      <c r="D3" s="77"/>
      <c r="E3" s="77"/>
      <c r="F3" s="77"/>
      <c r="G3" s="77"/>
      <c r="H3" s="78"/>
      <c r="I3" s="12"/>
      <c r="J3" s="12"/>
      <c r="K3" s="12"/>
      <c r="M3" s="12"/>
      <c r="O3" s="12"/>
      <c r="Q3" s="12"/>
    </row>
    <row r="4" spans="1:15" ht="33.75" customHeight="1">
      <c r="A4" s="32" t="s">
        <v>93</v>
      </c>
      <c r="B4" s="32" t="s">
        <v>94</v>
      </c>
      <c r="C4" s="32" t="s">
        <v>95</v>
      </c>
      <c r="D4" s="32" t="s">
        <v>96</v>
      </c>
      <c r="E4" s="32" t="s">
        <v>36</v>
      </c>
      <c r="F4" s="32" t="s">
        <v>37</v>
      </c>
      <c r="G4" s="32" t="s">
        <v>38</v>
      </c>
      <c r="H4" s="33" t="s">
        <v>41</v>
      </c>
      <c r="I4" s="12"/>
      <c r="J4" s="12"/>
      <c r="K4" s="12"/>
      <c r="M4" s="12"/>
      <c r="O4" s="12"/>
    </row>
    <row r="5" spans="1:15" ht="12.75">
      <c r="A5" s="32" t="s">
        <v>44</v>
      </c>
      <c r="B5" s="32" t="s">
        <v>45</v>
      </c>
      <c r="C5" s="32" t="s">
        <v>97</v>
      </c>
      <c r="D5" s="32" t="s">
        <v>98</v>
      </c>
      <c r="E5" s="32" t="s">
        <v>99</v>
      </c>
      <c r="F5" s="32" t="s">
        <v>100</v>
      </c>
      <c r="G5" s="32" t="s">
        <v>101</v>
      </c>
      <c r="H5" s="32" t="s">
        <v>102</v>
      </c>
      <c r="I5" s="12"/>
      <c r="J5" s="12"/>
      <c r="K5" s="12"/>
      <c r="M5" s="12"/>
      <c r="O5" s="12"/>
    </row>
    <row r="6" spans="1:8" ht="12.75">
      <c r="A6" s="79" t="s">
        <v>90</v>
      </c>
      <c r="B6" s="80"/>
      <c r="C6" s="80"/>
      <c r="D6" s="80"/>
      <c r="E6" s="80"/>
      <c r="F6" s="80"/>
      <c r="G6" s="81"/>
      <c r="H6" s="37">
        <v>0</v>
      </c>
    </row>
  </sheetData>
  <sheetProtection/>
  <mergeCells count="3">
    <mergeCell ref="A6:G6"/>
    <mergeCell ref="A3:H3"/>
    <mergeCell ref="A1:H2"/>
  </mergeCells>
  <printOptions/>
  <pageMargins left="0.75" right="0.75" top="1" bottom="1" header="0.4921259845" footer="0.49212598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pracovnik</dc:creator>
  <cp:keywords/>
  <dc:description/>
  <cp:lastModifiedBy>DANE</cp:lastModifiedBy>
  <cp:lastPrinted>2014-02-05T09:56:49Z</cp:lastPrinted>
  <dcterms:created xsi:type="dcterms:W3CDTF">2004-12-20T08:40:28Z</dcterms:created>
  <dcterms:modified xsi:type="dcterms:W3CDTF">2014-06-20T12:59:02Z</dcterms:modified>
  <cp:category/>
  <cp:version/>
  <cp:contentType/>
  <cp:contentStatus/>
</cp:coreProperties>
</file>